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B6" i="62" s="1"/>
  <c r="AH6" i="14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B78" i="62" s="1"/>
  <c r="AH78" i="14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8"/>
  <c r="AO99" i="24"/>
  <c r="AL99" i="29"/>
  <c r="AK99" i="26"/>
  <c r="BM99" i="14"/>
  <c r="AB86" i="62"/>
  <c r="AB62"/>
  <c r="AB46"/>
  <c r="AB60"/>
  <c r="AB56"/>
  <c r="AB52"/>
  <c r="AB48"/>
  <c r="AB44"/>
  <c r="AB40"/>
  <c r="AB36"/>
  <c r="AB32"/>
  <c r="AB24"/>
  <c r="AB20"/>
  <c r="AB89" i="61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B55"/>
  <c r="C55"/>
  <c r="B56"/>
  <c r="C56"/>
  <c r="F56" s="1"/>
  <c r="B57"/>
  <c r="C57"/>
  <c r="B58"/>
  <c r="C58"/>
  <c r="F58" s="1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B68"/>
  <c r="C68"/>
  <c r="F68" s="1"/>
  <c r="B69"/>
  <c r="C69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F83" s="1"/>
  <c r="B84"/>
  <c r="C84"/>
  <c r="F84" s="1"/>
  <c r="B85"/>
  <c r="C85"/>
  <c r="F85" s="1"/>
  <c r="B86"/>
  <c r="C86"/>
  <c r="F86" s="1"/>
  <c r="B87"/>
  <c r="C87"/>
  <c r="F87" s="1"/>
  <c r="B88"/>
  <c r="C88"/>
  <c r="B89"/>
  <c r="C89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62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F13" s="1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B30"/>
  <c r="C30"/>
  <c r="F30" s="1"/>
  <c r="B31"/>
  <c r="C31"/>
  <c r="B32"/>
  <c r="C32"/>
  <c r="F32" s="1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F62" s="1"/>
  <c r="B63"/>
  <c r="C63"/>
  <c r="F63" s="1"/>
  <c r="B64"/>
  <c r="C64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B72"/>
  <c r="C72"/>
  <c r="F72" s="1"/>
  <c r="B73"/>
  <c r="C73"/>
  <c r="B74"/>
  <c r="C74"/>
  <c r="F74" s="1"/>
  <c r="B75"/>
  <c r="C75"/>
  <c r="F75" s="1"/>
  <c r="B76"/>
  <c r="C76"/>
  <c r="B77"/>
  <c r="C77"/>
  <c r="F77" s="1"/>
  <c r="B78"/>
  <c r="C78"/>
  <c r="F78" s="1"/>
  <c r="B79"/>
  <c r="C79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F86" s="1"/>
  <c r="B87"/>
  <c r="C87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B96"/>
  <c r="C96"/>
  <c r="F96" s="1"/>
  <c r="B97"/>
  <c r="C97"/>
  <c r="F97" s="1"/>
  <c r="B98"/>
  <c r="C98"/>
  <c r="F98" s="1"/>
  <c r="C3"/>
  <c r="B3"/>
  <c r="B4" i="61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F19" s="1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B28"/>
  <c r="C28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B36"/>
  <c r="C36"/>
  <c r="F36" s="1"/>
  <c r="B37"/>
  <c r="C37"/>
  <c r="F37" s="1"/>
  <c r="B38"/>
  <c r="C38"/>
  <c r="F38" s="1"/>
  <c r="B39"/>
  <c r="C39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B86"/>
  <c r="C86"/>
  <c r="F86" s="1"/>
  <c r="B87"/>
  <c r="C87"/>
  <c r="B88"/>
  <c r="C88"/>
  <c r="F88" s="1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B96"/>
  <c r="C96"/>
  <c r="F96" s="1"/>
  <c r="B97"/>
  <c r="C97"/>
  <c r="F97" s="1"/>
  <c r="B98"/>
  <c r="C98"/>
  <c r="F98" s="1"/>
  <c r="C3"/>
  <c r="B3"/>
  <c r="B99" s="1"/>
  <c r="B4" i="58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F15" s="1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F34" s="1"/>
  <c r="B35"/>
  <c r="C35"/>
  <c r="B36"/>
  <c r="C36"/>
  <c r="F36" s="1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F58" s="1"/>
  <c r="B59"/>
  <c r="C59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F66" s="1"/>
  <c r="B67"/>
  <c r="C67"/>
  <c r="B68"/>
  <c r="C68"/>
  <c r="F68" s="1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F74" s="1"/>
  <c r="B75"/>
  <c r="C75"/>
  <c r="B76"/>
  <c r="C76"/>
  <c r="F76" s="1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4" i="57"/>
  <c r="C4"/>
  <c r="F4" s="1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F17" s="1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F29" s="1"/>
  <c r="B30"/>
  <c r="C30"/>
  <c r="F30" s="1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F70" s="1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B78"/>
  <c r="C78"/>
  <c r="B79"/>
  <c r="C79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B89"/>
  <c r="C89"/>
  <c r="F89" s="1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F5" s="1"/>
  <c r="B6"/>
  <c r="C6"/>
  <c r="F6" s="1"/>
  <c r="B7"/>
  <c r="C7"/>
  <c r="F7" s="1"/>
  <c r="B8"/>
  <c r="C8"/>
  <c r="F8" s="1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F14" s="1"/>
  <c r="B15"/>
  <c r="C15"/>
  <c r="B16"/>
  <c r="C16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F29" s="1"/>
  <c r="B30"/>
  <c r="C30"/>
  <c r="F30" s="1"/>
  <c r="B31"/>
  <c r="C31"/>
  <c r="F31" s="1"/>
  <c r="B32"/>
  <c r="C32"/>
  <c r="F32" s="1"/>
  <c r="B33"/>
  <c r="C33"/>
  <c r="F33" s="1"/>
  <c r="B34"/>
  <c r="C34"/>
  <c r="B35"/>
  <c r="C35"/>
  <c r="F35" s="1"/>
  <c r="B36"/>
  <c r="C36"/>
  <c r="F36" s="1"/>
  <c r="B37"/>
  <c r="C37"/>
  <c r="F37" s="1"/>
  <c r="B38"/>
  <c r="C38"/>
  <c r="F38" s="1"/>
  <c r="B39"/>
  <c r="C39"/>
  <c r="F39" s="1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F62" s="1"/>
  <c r="B63"/>
  <c r="C63"/>
  <c r="F63" s="1"/>
  <c r="B64"/>
  <c r="C64"/>
  <c r="F64" s="1"/>
  <c r="B65"/>
  <c r="C65"/>
  <c r="B66"/>
  <c r="C66"/>
  <c r="F66" s="1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99" s="1"/>
  <c r="B4" i="55"/>
  <c r="C4"/>
  <c r="F4" s="1"/>
  <c r="B5"/>
  <c r="C5"/>
  <c r="B6"/>
  <c r="C6"/>
  <c r="F6" s="1"/>
  <c r="B7"/>
  <c r="C7"/>
  <c r="F7" s="1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B46"/>
  <c r="C46"/>
  <c r="F46" s="1"/>
  <c r="B47"/>
  <c r="C47"/>
  <c r="F47" s="1"/>
  <c r="B48"/>
  <c r="C48"/>
  <c r="F48" s="1"/>
  <c r="B49"/>
  <c r="C49"/>
  <c r="F49" s="1"/>
  <c r="B50"/>
  <c r="C50"/>
  <c r="F50" s="1"/>
  <c r="B51"/>
  <c r="C51"/>
  <c r="F51" s="1"/>
  <c r="B52"/>
  <c r="C52"/>
  <c r="F52" s="1"/>
  <c r="B53"/>
  <c r="C53"/>
  <c r="B54"/>
  <c r="C54"/>
  <c r="F54" s="1"/>
  <c r="B55"/>
  <c r="C55"/>
  <c r="B56"/>
  <c r="C56"/>
  <c r="F56" s="1"/>
  <c r="B57"/>
  <c r="C57"/>
  <c r="F57" s="1"/>
  <c r="B58"/>
  <c r="C58"/>
  <c r="F58" s="1"/>
  <c r="B59"/>
  <c r="C59"/>
  <c r="F59" s="1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F91" s="1"/>
  <c r="B92"/>
  <c r="C92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U84"/>
  <c r="N84"/>
  <c r="U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U74"/>
  <c r="N74"/>
  <c r="U73"/>
  <c r="N73"/>
  <c r="U72"/>
  <c r="N72"/>
  <c r="U71"/>
  <c r="U70"/>
  <c r="N70"/>
  <c r="F70"/>
  <c r="U69"/>
  <c r="N69"/>
  <c r="F69"/>
  <c r="U68"/>
  <c r="N68"/>
  <c r="U67"/>
  <c r="F67"/>
  <c r="U66"/>
  <c r="N66"/>
  <c r="U65"/>
  <c r="N65"/>
  <c r="U64"/>
  <c r="N64"/>
  <c r="U63"/>
  <c r="U62"/>
  <c r="N62"/>
  <c r="U61"/>
  <c r="N61"/>
  <c r="U60"/>
  <c r="N60"/>
  <c r="F60"/>
  <c r="U59"/>
  <c r="U58"/>
  <c r="N58"/>
  <c r="U57"/>
  <c r="N57"/>
  <c r="F57"/>
  <c r="U56"/>
  <c r="N56"/>
  <c r="U55"/>
  <c r="F55"/>
  <c r="U54"/>
  <c r="N54"/>
  <c r="F54"/>
  <c r="U53"/>
  <c r="N53"/>
  <c r="U52"/>
  <c r="N52"/>
  <c r="U51"/>
  <c r="U50"/>
  <c r="N50"/>
  <c r="U49"/>
  <c r="N49"/>
  <c r="U48"/>
  <c r="N48"/>
  <c r="U47"/>
  <c r="U46"/>
  <c r="N46"/>
  <c r="U45"/>
  <c r="N45"/>
  <c r="F45"/>
  <c r="U44"/>
  <c r="N44"/>
  <c r="F44"/>
  <c r="U43"/>
  <c r="U42"/>
  <c r="N42"/>
  <c r="U41"/>
  <c r="N41"/>
  <c r="U40"/>
  <c r="N40"/>
  <c r="U39"/>
  <c r="U38"/>
  <c r="N38"/>
  <c r="F38"/>
  <c r="U37"/>
  <c r="N37"/>
  <c r="F37"/>
  <c r="U36"/>
  <c r="N36"/>
  <c r="U35"/>
  <c r="F35"/>
  <c r="U34"/>
  <c r="N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F22"/>
  <c r="U21"/>
  <c r="N21"/>
  <c r="U20"/>
  <c r="N20"/>
  <c r="U19"/>
  <c r="U18"/>
  <c r="N18"/>
  <c r="U17"/>
  <c r="N17"/>
  <c r="U16"/>
  <c r="N16"/>
  <c r="U15"/>
  <c r="U14"/>
  <c r="N14"/>
  <c r="U13"/>
  <c r="N13"/>
  <c r="U12"/>
  <c r="N12"/>
  <c r="F12"/>
  <c r="U11"/>
  <c r="F11"/>
  <c r="U10"/>
  <c r="N10"/>
  <c r="U9"/>
  <c r="N9"/>
  <c r="U8"/>
  <c r="N8"/>
  <c r="U7"/>
  <c r="U6"/>
  <c r="N6"/>
  <c r="F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AD92"/>
  <c r="U92"/>
  <c r="N92"/>
  <c r="U91"/>
  <c r="N91"/>
  <c r="F91"/>
  <c r="U90"/>
  <c r="N90"/>
  <c r="AD89"/>
  <c r="U89"/>
  <c r="N89"/>
  <c r="AD88"/>
  <c r="U88"/>
  <c r="N88"/>
  <c r="U87"/>
  <c r="N87"/>
  <c r="F87"/>
  <c r="U86"/>
  <c r="N86"/>
  <c r="AD85"/>
  <c r="U85"/>
  <c r="N85"/>
  <c r="U84"/>
  <c r="U83"/>
  <c r="N83"/>
  <c r="U82"/>
  <c r="N82"/>
  <c r="U81"/>
  <c r="N81"/>
  <c r="U80"/>
  <c r="F80"/>
  <c r="U79"/>
  <c r="N79"/>
  <c r="F79"/>
  <c r="AC78"/>
  <c r="U78"/>
  <c r="N78"/>
  <c r="U77"/>
  <c r="N77"/>
  <c r="U76"/>
  <c r="F76"/>
  <c r="U75"/>
  <c r="N75"/>
  <c r="U74"/>
  <c r="N74"/>
  <c r="U73"/>
  <c r="N73"/>
  <c r="F73"/>
  <c r="U72"/>
  <c r="U71"/>
  <c r="N71"/>
  <c r="F71"/>
  <c r="U70"/>
  <c r="N70"/>
  <c r="AD69"/>
  <c r="U69"/>
  <c r="N69"/>
  <c r="U68"/>
  <c r="U67"/>
  <c r="N67"/>
  <c r="AD66"/>
  <c r="U66"/>
  <c r="N66"/>
  <c r="AD65"/>
  <c r="U65"/>
  <c r="N65"/>
  <c r="U64"/>
  <c r="F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U54"/>
  <c r="N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U31"/>
  <c r="F31"/>
  <c r="U30"/>
  <c r="AD29"/>
  <c r="U29"/>
  <c r="F29"/>
  <c r="U28"/>
  <c r="U27"/>
  <c r="U26"/>
  <c r="U25"/>
  <c r="U24"/>
  <c r="U23"/>
  <c r="U22"/>
  <c r="AD21"/>
  <c r="U21"/>
  <c r="U20"/>
  <c r="U19"/>
  <c r="F19"/>
  <c r="U18"/>
  <c r="AD17"/>
  <c r="U17"/>
  <c r="F17"/>
  <c r="U16"/>
  <c r="F16"/>
  <c r="U15"/>
  <c r="F15"/>
  <c r="U14"/>
  <c r="F14"/>
  <c r="AD13"/>
  <c r="U13"/>
  <c r="U12"/>
  <c r="U11"/>
  <c r="F11"/>
  <c r="U10"/>
  <c r="AD9"/>
  <c r="U9"/>
  <c r="F9"/>
  <c r="U8"/>
  <c r="U7"/>
  <c r="U6"/>
  <c r="AD5"/>
  <c r="U5"/>
  <c r="U4"/>
  <c r="U3"/>
  <c r="M99"/>
  <c r="I99"/>
  <c r="A1"/>
  <c r="T99" i="61"/>
  <c r="S99"/>
  <c r="R99"/>
  <c r="Q99"/>
  <c r="P99"/>
  <c r="U98"/>
  <c r="N98"/>
  <c r="U97"/>
  <c r="U96"/>
  <c r="U95"/>
  <c r="F95"/>
  <c r="U94"/>
  <c r="N94"/>
  <c r="F94"/>
  <c r="U93"/>
  <c r="U92"/>
  <c r="F92"/>
  <c r="U91"/>
  <c r="U90"/>
  <c r="N90"/>
  <c r="U89"/>
  <c r="U88"/>
  <c r="U87"/>
  <c r="F87"/>
  <c r="U86"/>
  <c r="N86"/>
  <c r="U85"/>
  <c r="F85"/>
  <c r="U84"/>
  <c r="U83"/>
  <c r="U82"/>
  <c r="N82"/>
  <c r="U81"/>
  <c r="U80"/>
  <c r="U79"/>
  <c r="U78"/>
  <c r="N78"/>
  <c r="F78"/>
  <c r="U77"/>
  <c r="U76"/>
  <c r="N76"/>
  <c r="U75"/>
  <c r="U74"/>
  <c r="N74"/>
  <c r="U73"/>
  <c r="U72"/>
  <c r="N72"/>
  <c r="U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U60"/>
  <c r="N60"/>
  <c r="U59"/>
  <c r="U58"/>
  <c r="N58"/>
  <c r="U57"/>
  <c r="U56"/>
  <c r="N56"/>
  <c r="U55"/>
  <c r="U54"/>
  <c r="N54"/>
  <c r="F54"/>
  <c r="U53"/>
  <c r="U52"/>
  <c r="N52"/>
  <c r="U51"/>
  <c r="U50"/>
  <c r="N50"/>
  <c r="U49"/>
  <c r="U48"/>
  <c r="N48"/>
  <c r="U47"/>
  <c r="U46"/>
  <c r="N46"/>
  <c r="F46"/>
  <c r="U45"/>
  <c r="U44"/>
  <c r="N44"/>
  <c r="U43"/>
  <c r="U42"/>
  <c r="N42"/>
  <c r="U41"/>
  <c r="U40"/>
  <c r="N40"/>
  <c r="U39"/>
  <c r="U38"/>
  <c r="U37"/>
  <c r="U36"/>
  <c r="U35"/>
  <c r="F35"/>
  <c r="U34"/>
  <c r="U33"/>
  <c r="U32"/>
  <c r="U31"/>
  <c r="N31"/>
  <c r="U30"/>
  <c r="U29"/>
  <c r="N29"/>
  <c r="U28"/>
  <c r="N28"/>
  <c r="F28"/>
  <c r="U27"/>
  <c r="N27"/>
  <c r="F27"/>
  <c r="U26"/>
  <c r="U25"/>
  <c r="U24"/>
  <c r="N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U7"/>
  <c r="N7"/>
  <c r="U6"/>
  <c r="U5"/>
  <c r="U4"/>
  <c r="U3"/>
  <c r="K99"/>
  <c r="A1"/>
  <c r="T99" i="58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U68"/>
  <c r="U67"/>
  <c r="F67"/>
  <c r="U66"/>
  <c r="U65"/>
  <c r="U64"/>
  <c r="U63"/>
  <c r="U62"/>
  <c r="U61"/>
  <c r="U60"/>
  <c r="U59"/>
  <c r="F59"/>
  <c r="U58"/>
  <c r="U57"/>
  <c r="U56"/>
  <c r="U55"/>
  <c r="U54"/>
  <c r="U53"/>
  <c r="U52"/>
  <c r="U51"/>
  <c r="F51"/>
  <c r="U50"/>
  <c r="U49"/>
  <c r="U48"/>
  <c r="U47"/>
  <c r="U46"/>
  <c r="U45"/>
  <c r="U44"/>
  <c r="U43"/>
  <c r="F43"/>
  <c r="U42"/>
  <c r="U41"/>
  <c r="U40"/>
  <c r="U39"/>
  <c r="U38"/>
  <c r="U37"/>
  <c r="U36"/>
  <c r="U35"/>
  <c r="F35"/>
  <c r="U34"/>
  <c r="U33"/>
  <c r="U32"/>
  <c r="U31"/>
  <c r="U30"/>
  <c r="U29"/>
  <c r="U28"/>
  <c r="U27"/>
  <c r="F27"/>
  <c r="U26"/>
  <c r="U25"/>
  <c r="U24"/>
  <c r="N24"/>
  <c r="U23"/>
  <c r="U22"/>
  <c r="U21"/>
  <c r="U20"/>
  <c r="U19"/>
  <c r="F19"/>
  <c r="U18"/>
  <c r="U17"/>
  <c r="U16"/>
  <c r="F16"/>
  <c r="U15"/>
  <c r="U14"/>
  <c r="F14"/>
  <c r="U13"/>
  <c r="U12"/>
  <c r="U11"/>
  <c r="F11"/>
  <c r="U10"/>
  <c r="U9"/>
  <c r="U8"/>
  <c r="U7"/>
  <c r="N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U88"/>
  <c r="F88"/>
  <c r="U87"/>
  <c r="U86"/>
  <c r="N86"/>
  <c r="U85"/>
  <c r="U84"/>
  <c r="U83"/>
  <c r="N83"/>
  <c r="U82"/>
  <c r="U81"/>
  <c r="U80"/>
  <c r="U79"/>
  <c r="U78"/>
  <c r="F78"/>
  <c r="U77"/>
  <c r="N77"/>
  <c r="F77"/>
  <c r="U76"/>
  <c r="N76"/>
  <c r="U75"/>
  <c r="N75"/>
  <c r="U74"/>
  <c r="U73"/>
  <c r="N73"/>
  <c r="U72"/>
  <c r="F72"/>
  <c r="U71"/>
  <c r="N71"/>
  <c r="U70"/>
  <c r="U69"/>
  <c r="N69"/>
  <c r="U68"/>
  <c r="U67"/>
  <c r="N67"/>
  <c r="U66"/>
  <c r="U65"/>
  <c r="N65"/>
  <c r="U64"/>
  <c r="F64"/>
  <c r="U63"/>
  <c r="N63"/>
  <c r="U62"/>
  <c r="U61"/>
  <c r="N61"/>
  <c r="U60"/>
  <c r="U59"/>
  <c r="N59"/>
  <c r="U58"/>
  <c r="U57"/>
  <c r="N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U46"/>
  <c r="U45"/>
  <c r="N45"/>
  <c r="U44"/>
  <c r="U43"/>
  <c r="N43"/>
  <c r="U42"/>
  <c r="U41"/>
  <c r="N41"/>
  <c r="U40"/>
  <c r="F40"/>
  <c r="U39"/>
  <c r="N39"/>
  <c r="U38"/>
  <c r="U37"/>
  <c r="N37"/>
  <c r="U36"/>
  <c r="U35"/>
  <c r="N35"/>
  <c r="U34"/>
  <c r="U33"/>
  <c r="N33"/>
  <c r="U32"/>
  <c r="F32"/>
  <c r="U31"/>
  <c r="N31"/>
  <c r="U30"/>
  <c r="N30"/>
  <c r="U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U16"/>
  <c r="N16"/>
  <c r="U15"/>
  <c r="U14"/>
  <c r="N14"/>
  <c r="U13"/>
  <c r="U12"/>
  <c r="N12"/>
  <c r="U11"/>
  <c r="U10"/>
  <c r="N10"/>
  <c r="F10"/>
  <c r="U9"/>
  <c r="U8"/>
  <c r="N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F93"/>
  <c r="U92"/>
  <c r="U91"/>
  <c r="U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F74"/>
  <c r="U73"/>
  <c r="U72"/>
  <c r="F72"/>
  <c r="U71"/>
  <c r="U70"/>
  <c r="F70"/>
  <c r="U69"/>
  <c r="N69"/>
  <c r="U68"/>
  <c r="U67"/>
  <c r="U66"/>
  <c r="U65"/>
  <c r="F65"/>
  <c r="U64"/>
  <c r="U63"/>
  <c r="U62"/>
  <c r="U61"/>
  <c r="N61"/>
  <c r="U60"/>
  <c r="U59"/>
  <c r="U58"/>
  <c r="U57"/>
  <c r="U56"/>
  <c r="U55"/>
  <c r="F55"/>
  <c r="U54"/>
  <c r="U53"/>
  <c r="N53"/>
  <c r="F53"/>
  <c r="U52"/>
  <c r="U51"/>
  <c r="N51"/>
  <c r="F51"/>
  <c r="U50"/>
  <c r="N50"/>
  <c r="U49"/>
  <c r="N49"/>
  <c r="U48"/>
  <c r="U47"/>
  <c r="N47"/>
  <c r="U46"/>
  <c r="U45"/>
  <c r="F45"/>
  <c r="U44"/>
  <c r="U43"/>
  <c r="N43"/>
  <c r="F43"/>
  <c r="U42"/>
  <c r="F42"/>
  <c r="U41"/>
  <c r="F41"/>
  <c r="U40"/>
  <c r="F40"/>
  <c r="U39"/>
  <c r="N39"/>
  <c r="U38"/>
  <c r="U37"/>
  <c r="N37"/>
  <c r="U36"/>
  <c r="U35"/>
  <c r="N35"/>
  <c r="U34"/>
  <c r="N34"/>
  <c r="F34"/>
  <c r="U33"/>
  <c r="N33"/>
  <c r="U32"/>
  <c r="U31"/>
  <c r="N31"/>
  <c r="U30"/>
  <c r="U29"/>
  <c r="U28"/>
  <c r="U27"/>
  <c r="N27"/>
  <c r="U26"/>
  <c r="U25"/>
  <c r="U24"/>
  <c r="U23"/>
  <c r="N23"/>
  <c r="U22"/>
  <c r="F22"/>
  <c r="U21"/>
  <c r="N21"/>
  <c r="U20"/>
  <c r="U19"/>
  <c r="N19"/>
  <c r="U18"/>
  <c r="N18"/>
  <c r="U17"/>
  <c r="N17"/>
  <c r="U16"/>
  <c r="F16"/>
  <c r="U15"/>
  <c r="N15"/>
  <c r="F15"/>
  <c r="U14"/>
  <c r="U13"/>
  <c r="U12"/>
  <c r="U11"/>
  <c r="N11"/>
  <c r="U10"/>
  <c r="U9"/>
  <c r="U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F92"/>
  <c r="U91"/>
  <c r="U90"/>
  <c r="F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F76"/>
  <c r="U75"/>
  <c r="U74"/>
  <c r="F74"/>
  <c r="U73"/>
  <c r="N73"/>
  <c r="U72"/>
  <c r="N72"/>
  <c r="U71"/>
  <c r="U70"/>
  <c r="U69"/>
  <c r="N69"/>
  <c r="U68"/>
  <c r="N68"/>
  <c r="F68"/>
  <c r="U67"/>
  <c r="U66"/>
  <c r="F66"/>
  <c r="U65"/>
  <c r="N65"/>
  <c r="F65"/>
  <c r="U64"/>
  <c r="N64"/>
  <c r="U63"/>
  <c r="F63"/>
  <c r="U62"/>
  <c r="U61"/>
  <c r="N61"/>
  <c r="U60"/>
  <c r="U59"/>
  <c r="U58"/>
  <c r="U57"/>
  <c r="U56"/>
  <c r="U55"/>
  <c r="F55"/>
  <c r="U54"/>
  <c r="U53"/>
  <c r="U52"/>
  <c r="U51"/>
  <c r="N51"/>
  <c r="U50"/>
  <c r="U49"/>
  <c r="U48"/>
  <c r="N48"/>
  <c r="U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U15"/>
  <c r="U14"/>
  <c r="U13"/>
  <c r="N13"/>
  <c r="U12"/>
  <c r="U11"/>
  <c r="F11"/>
  <c r="U10"/>
  <c r="U9"/>
  <c r="U8"/>
  <c r="F8"/>
  <c r="U7"/>
  <c r="N7"/>
  <c r="U6"/>
  <c r="N6"/>
  <c r="U5"/>
  <c r="N5"/>
  <c r="U4"/>
  <c r="U3"/>
  <c r="L99"/>
  <c r="A1"/>
  <c r="C99" i="57" l="1"/>
  <c r="F46" i="63"/>
  <c r="F42"/>
  <c r="F40"/>
  <c r="F36"/>
  <c r="F34"/>
  <c r="F32"/>
  <c r="F30"/>
  <c r="F28"/>
  <c r="F26"/>
  <c r="F24"/>
  <c r="F20"/>
  <c r="F18"/>
  <c r="F16"/>
  <c r="F14"/>
  <c r="F10"/>
  <c r="C99" i="56"/>
  <c r="F8" i="63"/>
  <c r="F4"/>
  <c r="C99"/>
  <c r="C99" i="55"/>
  <c r="F75" i="56"/>
  <c r="F98" i="55"/>
  <c r="F24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O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V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O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V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N55"/>
  <c r="O55" s="1"/>
  <c r="N56"/>
  <c r="N59"/>
  <c r="N60"/>
  <c r="N63"/>
  <c r="O63" s="1"/>
  <c r="N64"/>
  <c r="O64" s="1"/>
  <c r="N67"/>
  <c r="N68"/>
  <c r="O68" s="1"/>
  <c r="N71"/>
  <c r="O71" s="1"/>
  <c r="N72"/>
  <c r="O72" s="1"/>
  <c r="N75"/>
  <c r="O75" s="1"/>
  <c r="N76"/>
  <c r="O76" s="1"/>
  <c r="N79"/>
  <c r="O79" s="1"/>
  <c r="N80"/>
  <c r="N83"/>
  <c r="N84"/>
  <c r="O84" s="1"/>
  <c r="N87"/>
  <c r="O87" s="1"/>
  <c r="N88"/>
  <c r="N91"/>
  <c r="O91" s="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13"/>
  <c r="V13"/>
  <c r="V48"/>
  <c r="O48"/>
  <c r="V4"/>
  <c r="O4"/>
  <c r="V9"/>
  <c r="V40"/>
  <c r="V47"/>
  <c r="V59"/>
  <c r="V16"/>
  <c r="O16"/>
  <c r="V31"/>
  <c r="V43"/>
  <c r="O87"/>
  <c r="V87"/>
  <c r="V98"/>
  <c r="O98"/>
  <c r="V19" i="56"/>
  <c r="O19"/>
  <c r="V24"/>
  <c r="O26"/>
  <c r="V35"/>
  <c r="O35"/>
  <c r="V40"/>
  <c r="V42"/>
  <c r="O42"/>
  <c r="V51"/>
  <c r="O51"/>
  <c r="N8" i="55"/>
  <c r="F9"/>
  <c r="I99"/>
  <c r="M99"/>
  <c r="N12"/>
  <c r="F13"/>
  <c r="N28"/>
  <c r="F29"/>
  <c r="N44"/>
  <c r="O44" s="1"/>
  <c r="F45"/>
  <c r="G58"/>
  <c r="N60"/>
  <c r="O60" s="1"/>
  <c r="F61"/>
  <c r="O80"/>
  <c r="O13" i="56"/>
  <c r="O65"/>
  <c r="V3" i="55"/>
  <c r="V66"/>
  <c r="O66"/>
  <c r="V94"/>
  <c r="O94"/>
  <c r="V15" i="56"/>
  <c r="O15"/>
  <c r="V31"/>
  <c r="O31"/>
  <c r="V36"/>
  <c r="O38"/>
  <c r="V47"/>
  <c r="O47"/>
  <c r="V52"/>
  <c r="V54"/>
  <c r="O54"/>
  <c r="V59"/>
  <c r="O62"/>
  <c r="V67"/>
  <c r="V75"/>
  <c r="V78"/>
  <c r="V83"/>
  <c r="V86"/>
  <c r="V91"/>
  <c r="V44" i="55"/>
  <c r="V60"/>
  <c r="V90"/>
  <c r="V95"/>
  <c r="V11" i="56"/>
  <c r="O11"/>
  <c r="V18"/>
  <c r="V27"/>
  <c r="O27"/>
  <c r="O32"/>
  <c r="V32"/>
  <c r="O34"/>
  <c r="V43"/>
  <c r="O43"/>
  <c r="V48"/>
  <c r="V50"/>
  <c r="O50"/>
  <c r="B99" i="55"/>
  <c r="F3"/>
  <c r="K99"/>
  <c r="O3"/>
  <c r="F5"/>
  <c r="G18"/>
  <c r="N20"/>
  <c r="O20" s="1"/>
  <c r="F21"/>
  <c r="O35"/>
  <c r="N36"/>
  <c r="O36" s="1"/>
  <c r="F37"/>
  <c r="O51"/>
  <c r="N52"/>
  <c r="O52" s="1"/>
  <c r="F53"/>
  <c r="O68"/>
  <c r="O76"/>
  <c r="O84"/>
  <c r="O53" i="56"/>
  <c r="O93"/>
  <c r="O70" i="55"/>
  <c r="V78"/>
  <c r="O86"/>
  <c r="O91"/>
  <c r="V91"/>
  <c r="V7" i="56"/>
  <c r="O7"/>
  <c r="V14"/>
  <c r="V23"/>
  <c r="O23"/>
  <c r="V28"/>
  <c r="V39"/>
  <c r="O39"/>
  <c r="V44"/>
  <c r="O46"/>
  <c r="V55"/>
  <c r="V63"/>
  <c r="V66"/>
  <c r="V71"/>
  <c r="V74"/>
  <c r="O74"/>
  <c r="V79"/>
  <c r="V87"/>
  <c r="V90"/>
  <c r="V95"/>
  <c r="O95"/>
  <c r="V98"/>
  <c r="J99" i="55"/>
  <c r="O7"/>
  <c r="N24"/>
  <c r="N40"/>
  <c r="O40" s="1"/>
  <c r="N56"/>
  <c r="O56" s="1"/>
  <c r="O63"/>
  <c r="O71"/>
  <c r="O96"/>
  <c r="O56" i="56"/>
  <c r="V38" i="58"/>
  <c r="V54"/>
  <c r="V70"/>
  <c r="V86"/>
  <c r="V63" i="55"/>
  <c r="V67"/>
  <c r="V71"/>
  <c r="V75"/>
  <c r="V79"/>
  <c r="V83"/>
  <c r="V56" i="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64" i="55"/>
  <c r="V68"/>
  <c r="V76"/>
  <c r="V80"/>
  <c r="V84"/>
  <c r="V88"/>
  <c r="V96"/>
  <c r="F3" i="56"/>
  <c r="F99" s="1"/>
  <c r="V17"/>
  <c r="V33"/>
  <c r="V49"/>
  <c r="V65"/>
  <c r="V81"/>
  <c r="V97"/>
  <c r="N3" i="57"/>
  <c r="V30" i="58"/>
  <c r="O30"/>
  <c r="V46"/>
  <c r="V78"/>
  <c r="V94"/>
  <c r="N3" i="56"/>
  <c r="N90" i="57"/>
  <c r="F91"/>
  <c r="K99" i="58"/>
  <c r="U99"/>
  <c r="F9"/>
  <c r="F17"/>
  <c r="O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0" i="56" l="1"/>
  <c r="V22"/>
  <c r="V6"/>
  <c r="V74" i="55"/>
  <c r="O46"/>
  <c r="V10" i="56"/>
  <c r="V58"/>
  <c r="V30"/>
  <c r="F99" i="63"/>
  <c r="E99" i="56"/>
  <c r="V77" i="58"/>
  <c r="O95" i="55"/>
  <c r="G3" i="56"/>
  <c r="V93" i="58"/>
  <c r="V69" i="56"/>
  <c r="V37"/>
  <c r="V21"/>
  <c r="V5"/>
  <c r="O61"/>
  <c r="O73"/>
  <c r="O29"/>
  <c r="O45"/>
  <c r="V57"/>
  <c r="V9"/>
  <c r="V61" i="58"/>
  <c r="V77" i="56"/>
  <c r="O66" i="58"/>
  <c r="O97" i="56"/>
  <c r="O89"/>
  <c r="O81"/>
  <c r="G43" i="58"/>
  <c r="V43" s="1"/>
  <c r="G27"/>
  <c r="O98" i="56"/>
  <c r="O90"/>
  <c r="O82"/>
  <c r="O90" i="55"/>
  <c r="O82"/>
  <c r="G75" i="58"/>
  <c r="V75" s="1"/>
  <c r="G11"/>
  <c r="V11" s="1"/>
  <c r="O94" i="56"/>
  <c r="O88"/>
  <c r="O85"/>
  <c r="O83"/>
  <c r="O60"/>
  <c r="O52"/>
  <c r="O28"/>
  <c r="O25"/>
  <c r="O22" i="55"/>
  <c r="O62"/>
  <c r="O38"/>
  <c r="D99"/>
  <c r="G8" i="56"/>
  <c r="V8" s="1"/>
  <c r="G4"/>
  <c r="V4" s="1"/>
  <c r="O86"/>
  <c r="O67"/>
  <c r="O59"/>
  <c r="O92" i="55"/>
  <c r="V72"/>
  <c r="V32"/>
  <c r="O30"/>
  <c r="E99"/>
  <c r="O28"/>
  <c r="G24"/>
  <c r="V24" s="1"/>
  <c r="O19"/>
  <c r="G17"/>
  <c r="O14"/>
  <c r="O12"/>
  <c r="O11"/>
  <c r="O9"/>
  <c r="O53" i="58"/>
  <c r="O45"/>
  <c r="O29"/>
  <c r="V74"/>
  <c r="V37"/>
  <c r="G54" i="57"/>
  <c r="V54" s="1"/>
  <c r="G6"/>
  <c r="O6" s="1"/>
  <c r="O44"/>
  <c r="V97" i="58"/>
  <c r="G91"/>
  <c r="O81"/>
  <c r="O65"/>
  <c r="G59"/>
  <c r="O57"/>
  <c r="V26"/>
  <c r="E99"/>
  <c r="V41"/>
  <c r="V25"/>
  <c r="O17"/>
  <c r="O14"/>
  <c r="D99"/>
  <c r="G38" i="57"/>
  <c r="V38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4" i="57"/>
  <c r="O75" i="58"/>
  <c r="O49" i="55"/>
  <c r="V6" i="57"/>
  <c r="V27" i="58"/>
  <c r="O27"/>
  <c r="O21" i="57"/>
  <c r="O38"/>
  <c r="V45"/>
  <c r="V13"/>
  <c r="O8" i="56"/>
  <c r="O4"/>
  <c r="O24" i="55"/>
  <c r="O12" i="56"/>
  <c r="V17" i="55"/>
  <c r="O17"/>
  <c r="O9" i="57"/>
  <c r="O5"/>
  <c r="O77"/>
  <c r="V53"/>
  <c r="V91" i="58"/>
  <c r="O91"/>
  <c r="O59"/>
  <c r="V59"/>
  <c r="O56"/>
  <c r="O61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DJ32" s="1"/>
  <c r="F32" i="40" s="1"/>
  <c r="BT28" i="54"/>
  <c r="BT24"/>
  <c r="BT8"/>
  <c r="CZ97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BT72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AY17"/>
  <c r="AY19"/>
  <c r="DJ19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AY22"/>
  <c r="AY25"/>
  <c r="AY28"/>
  <c r="DJ28"/>
  <c r="F28" i="40" s="1"/>
  <c r="AY31" i="54"/>
  <c r="DJ31"/>
  <c r="F31" i="40" s="1"/>
  <c r="AY36" i="54"/>
  <c r="CE36"/>
  <c r="AY39"/>
  <c r="AY44"/>
  <c r="AY53"/>
  <c r="DG53" s="1"/>
  <c r="C53" i="40" s="1"/>
  <c r="CE53" i="54"/>
  <c r="DJ57"/>
  <c r="F57" i="40" s="1"/>
  <c r="AY59" i="54"/>
  <c r="AY61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AY18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71"/>
  <c r="DD42"/>
  <c r="DD33"/>
  <c r="DD90"/>
  <c r="DD47"/>
  <c r="DD37"/>
  <c r="DD25"/>
  <c r="DD13"/>
  <c r="CW34"/>
  <c r="CW15"/>
  <c r="CW8"/>
  <c r="CW42"/>
  <c r="CW30"/>
  <c r="CW22"/>
  <c r="CP42"/>
  <c r="CP44"/>
  <c r="CP7"/>
  <c r="CP38"/>
  <c r="CP35"/>
  <c r="CP30"/>
  <c r="CI68"/>
  <c r="CI17"/>
  <c r="CB61"/>
  <c r="CB42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8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7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<sst xmlns="http://schemas.openxmlformats.org/spreadsheetml/2006/main" count="8163" uniqueCount="502">
  <si>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</si>
  <si>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</si>
  <si>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</si>
  <si>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</si>
  <si>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</si>
  <si>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</si>
  <si>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</si>
  <si>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</si>
  <si>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</si>
  <si>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</si>
  <si>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</si>
  <si>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</si>
  <si>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</si>
  <si>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</si>
  <si>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</si>
  <si>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</si>
  <si>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</si>
  <si>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</si>
  <si>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</si>
  <si>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</si>
  <si>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</si>
  <si>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</si>
  <si>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</si>
  <si>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</si>
  <si>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</si>
  <si>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</si>
  <si>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</si>
  <si>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</si>
  <si>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</si>
  <si>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</si>
  <si>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</si>
  <si>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</si>
  <si>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</si>
  <si>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</si>
  <si>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</si>
  <si>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</si>
  <si>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</si>
  <si>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</si>
  <si>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</si>
  <si>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</si>
  <si>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</si>
  <si>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</si>
  <si>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</si>
  <si>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</si>
  <si>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</si>
  <si>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</si>
  <si>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</si>
  <si>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</si>
  <si>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</si>
  <si>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</si>
  <si>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</si>
  <si>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</si>
  <si>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</si>
  <si>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</si>
  <si>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</si>
  <si>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</si>
  <si>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</si>
  <si>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</si>
  <si>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</si>
  <si>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</si>
  <si>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</si>
  <si>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</si>
  <si>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</si>
  <si>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</si>
  <si>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</si>
  <si>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</si>
  <si>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</si>
  <si>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</si>
  <si>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</si>
  <si>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</si>
  <si>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</si>
  <si>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</si>
  <si>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</si>
  <si>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</si>
  <si>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</si>
  <si>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</si>
  <si>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</si>
  <si>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</si>
  <si>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</si>
  <si>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</si>
  <si>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</si>
  <si>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</si>
  <si>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</si>
  <si>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</si>
  <si>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</si>
  <si>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</si>
  <si>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</si>
  <si>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</si>
  <si>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</si>
  <si>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</si>
  <si>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</si>
  <si>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</si>
  <si>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</si>
  <si>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</si>
  <si>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</si>
  <si>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</si>
  <si>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</si>
  <si>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</si>
  <si>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</si>
  <si>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</si>
  <si>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</si>
  <si>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</si>
  <si>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</si>
  <si>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</si>
  <si>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</si>
  <si>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</si>
  <si>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</si>
  <si>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</si>
  <si>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</si>
  <si>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</si>
  <si>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</si>
  <si>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</si>
  <si>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</si>
  <si>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</si>
  <si>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</si>
  <si>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</si>
  <si>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</si>
  <si>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</si>
  <si>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</si>
  <si>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</si>
  <si>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</si>
  <si>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</si>
  <si>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</si>
  <si>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</si>
  <si>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</si>
  <si>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</si>
  <si>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</si>
  <si>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</si>
  <si>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</si>
  <si>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</si>
  <si>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</si>
  <si>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</si>
  <si>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</si>
  <si>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</si>
  <si>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</si>
  <si>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</si>
  <si>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</si>
  <si>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</si>
  <si>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</si>
  <si>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</si>
  <si>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</si>
  <si>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</si>
  <si>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</si>
  <si>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</si>
  <si>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</si>
  <si>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</si>
  <si>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</si>
  <si>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</si>
  <si>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</si>
  <si>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</si>
  <si>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</si>
  <si>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</si>
  <si>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</si>
  <si>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</si>
  <si>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</si>
  <si>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</si>
  <si>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</si>
  <si>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</si>
  <si>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</si>
  <si>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</si>
  <si>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</si>
  <si>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</si>
  <si>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</si>
  <si>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</si>
  <si>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</si>
  <si>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</si>
  <si>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</si>
  <si>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</si>
  <si>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</si>
  <si>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</si>
  <si>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</si>
  <si>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</si>
  <si>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</si>
  <si>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</si>
  <si>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</si>
  <si>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</si>
  <si>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</si>
  <si>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</si>
  <si>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</si>
  <si>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</si>
  <si>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</si>
  <si>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</si>
  <si>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</si>
  <si>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</si>
  <si>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</si>
  <si>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</si>
  <si>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</si>
  <si>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</si>
  <si>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</si>
  <si>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</si>
  <si>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</si>
  <si>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</si>
  <si>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</si>
  <si>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</si>
  <si>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</si>
  <si>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</si>
  <si>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</si>
  <si>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</si>
  <si>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</si>
  <si>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</si>
  <si>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</si>
  <si>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</si>
  <si>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</si>
  <si>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</si>
  <si>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</si>
  <si>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</si>
  <si>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</si>
  <si>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</si>
  <si>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</si>
  <si>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</si>
  <si>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</si>
  <si>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</si>
  <si>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</si>
  <si>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</si>
  <si>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</si>
  <si>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</si>
  <si>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</si>
  <si>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</si>
  <si>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</si>
  <si>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</si>
  <si>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</si>
  <si>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</si>
  <si>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</si>
  <si>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</si>
  <si>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</si>
  <si>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</si>
  <si>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</si>
  <si>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</si>
  <si>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</si>
  <si>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</si>
  <si>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</si>
  <si>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</si>
  <si>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</si>
  <si>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</si>
  <si>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</si>
  <si>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</si>
  <si>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</si>
  <si>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</si>
  <si>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</si>
  <si>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</si>
  <si>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</si>
  <si>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</si>
  <si>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</si>
  <si>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</si>
  <si>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</si>
  <si>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</si>
  <si>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</si>
  <si>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</si>
  <si>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</si>
  <si>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</si>
  <si>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</si>
  <si>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</si>
  <si>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</si>
  <si>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</si>
  <si>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</si>
  <si>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</si>
  <si>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</si>
  <si>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</si>
  <si>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</si>
  <si>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</si>
  <si>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</si>
  <si>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</si>
  <si>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</si>
  <si>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</si>
  <si>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</si>
  <si>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</si>
  <si>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</si>
  <si>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</si>
  <si>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</si>
  <si>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</si>
  <si>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</si>
  <si>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</si>
  <si>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</si>
  <si>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</si>
  <si>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</si>
  <si>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</si>
  <si>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</si>
  <si>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</si>
  <si>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</si>
  <si>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</si>
  <si>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</si>
  <si>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</si>
  <si>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</si>
  <si>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</si>
  <si>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</si>
  <si>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</si>
  <si>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</si>
  <si>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</si>
  <si>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</si>
  <si>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</si>
  <si>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</si>
  <si>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</si>
  <si>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</si>
  <si>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</si>
  <si>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</si>
  <si>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</si>
  <si>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</si>
  <si>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</si>
  <si>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</si>
  <si>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</si>
  <si>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</si>
  <si>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</si>
  <si>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</si>
  <si>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</si>
  <si>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</si>
  <si>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</si>
  <si>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</si>
  <si>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</si>
  <si>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</si>
  <si>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</si>
  <si>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</si>
  <si>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</si>
  <si>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</si>
  <si>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</si>
  <si>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</si>
  <si>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</si>
  <si>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</si>
  <si>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</si>
  <si>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</si>
  <si>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</si>
  <si>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</si>
  <si>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</si>
  <si>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</si>
  <si>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</si>
  <si>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</si>
  <si>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</si>
  <si>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</si>
  <si>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</si>
  <si>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</si>
  <si>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</si>
  <si>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</si>
  <si>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</si>
  <si>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</si>
  <si>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</si>
  <si>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</si>
  <si>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</si>
  <si>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</si>
  <si>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</si>
  <si>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</si>
  <si>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</si>
  <si>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</si>
  <si>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</si>
  <si>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</si>
  <si>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</si>
  <si>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</si>
  <si>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</si>
  <si>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</si>
  <si>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</si>
  <si>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</si>
  <si>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</si>
  <si>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</si>
  <si>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</si>
  <si>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</si>
  <si>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</si>
  <si>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</si>
  <si>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</si>
  <si>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</si>
  <si>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</si>
  <si>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</si>
  <si>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</si>
  <si>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</si>
  <si>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</si>
  <si>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</si>
  <si>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</si>
  <si>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</si>
  <si>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</si>
  <si>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</si>
  <si>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</si>
  <si>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</si>
  <si>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</si>
  <si>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</si>
  <si>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</si>
  <si>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</si>
  <si>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</si>
  <si>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</si>
  <si>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</si>
  <si>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</si>
  <si>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</si>
  <si>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</si>
  <si>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</si>
  <si>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</si>
  <si>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</si>
  <si>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</si>
  <si>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</si>
  <si>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</si>
  <si>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</si>
  <si>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</si>
  <si>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</si>
  <si>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</si>
  <si>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</si>
  <si>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</si>
  <si>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</si>
  <si>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</si>
  <si>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</si>
  <si>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</si>
  <si>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</si>
  <si>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</si>
  <si>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</si>
  <si>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</si>
  <si>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</si>
  <si>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</si>
  <si>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</si>
  <si>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</si>
  <si>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</si>
  <si>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</si>
  <si>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</si>
  <si>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</si>
  <si>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</si>
  <si>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</si>
  <si>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</si>
  <si>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</si>
  <si>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</si>
  <si>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</si>
  <si>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</si>
  <si>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</si>
  <si>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</si>
  <si>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</si>
  <si>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</si>
  <si>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</si>
  <si>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</si>
  <si>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</si>
  <si>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</si>
  <si>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</si>
  <si>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</si>
  <si>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</si>
  <si>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</si>
  <si>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</si>
  <si>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</si>
  <si>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</si>
  <si>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</si>
  <si>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</si>
  <si>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</si>
  <si>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</si>
  <si>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</si>
  <si>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</si>
  <si>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</si>
  <si>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</si>
  <si>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</si>
  <si>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</si>
  <si>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</si>
  <si>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</si>
  <si>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</si>
  <si>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</si>
  <si>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</si>
  <si>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</si>
  <si>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</si>
  <si>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</si>
  <si>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</si>
  <si>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</si>
  <si>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</si>
  <si>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</si>
  <si>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</si>
  <si>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</si>
  <si>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</si>
  <si>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</si>
  <si>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</si>
  <si>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</si>
  <si>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</si>
  <si>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</si>
  <si>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</si>
  <si>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</si>
  <si>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</si>
  <si>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</si>
  <si>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</si>
  <si>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</si>
  <si>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</si>
  <si>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</si>
  <si>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</si>
  <si>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</si>
  <si>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</si>
  <si>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</si>
  <si>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</si>
  <si>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</si>
  <si>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</si>
  <si>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</si>
  <si>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</si>
  <si>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</si>
  <si>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</si>
  <si>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</si>
  <si>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</si>
  <si>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</si>
  <si>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</si>
  <si>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</si>
  <si>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</si>
  <si>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</si>
  <si>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</si>
  <si>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60IS2022/11/06</t>
  </si>
  <si>
    <t>CHANJUII</t>
  </si>
  <si>
    <t>GBHHPL</t>
  </si>
  <si>
    <t>JSWEL</t>
  </si>
  <si>
    <t>NSLSTUNGBHDRA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</si>
  <si>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</si>
  <si>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</si>
  <si>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</si>
  <si>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</si>
  <si>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</si>
  <si>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</si>
  <si>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</si>
  <si>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</si>
  <si>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NPCL(UP)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</si>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</sst>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286.60000000000002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286.60000000000002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286.60000000000002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286.60000000000002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286.60000000000002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286.60000000000002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286.60000000000002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276.60000000000002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276.60000000000002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276.60000000000002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276.60000000000002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276.60000000000002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276.60000000000002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276.60000000000002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276.60000000000002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276.60000000000002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276.60000000000002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276.60000000000002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276.60000000000002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276.60000000000002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276.60000000000002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276.60000000000002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276.60000000000002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276.60000000000002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276.60000000000002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292.60000000000002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293.10000000000002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276.60000000000002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276.60000000000002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438.05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44871</v>
      </c>
      <c r="Z3" s="37">
        <f>S3</f>
        <v>44871</v>
      </c>
      <c r="AE3" s="36"/>
      <c r="AH3" s="38">
        <f>AV4</f>
        <v>44871</v>
      </c>
    </row>
    <row r="4" spans="1:48" ht="15.75" thickBot="1">
      <c r="A4" s="37">
        <f>frq!A1</f>
        <v>44871</v>
      </c>
      <c r="L4" s="37">
        <f>frq!A1</f>
        <v>44871</v>
      </c>
      <c r="P4" s="37">
        <f>frq!A1</f>
        <v>44871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7.1650000000000005E-2</v>
      </c>
      <c r="H35" s="54">
        <f>(BAWANA!U32+BAWANA!V32)/4000</f>
        <v>0</v>
      </c>
      <c r="I35" s="54"/>
      <c r="J35" s="54">
        <f t="shared" si="3"/>
        <v>7.1650000000000005E-2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7.1650000000000005E-2</v>
      </c>
      <c r="H36" s="54">
        <f>(BAWANA!U33+BAWANA!V33)/4000</f>
        <v>0</v>
      </c>
      <c r="I36" s="54"/>
      <c r="J36" s="54">
        <f t="shared" si="3"/>
        <v>7.1650000000000005E-2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7.1650000000000005E-2</v>
      </c>
      <c r="H37" s="54">
        <f>(BAWANA!U34+BAWANA!V34)/4000</f>
        <v>0</v>
      </c>
      <c r="I37" s="54"/>
      <c r="J37" s="54">
        <f t="shared" si="3"/>
        <v>7.1650000000000005E-2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7.1650000000000005E-2</v>
      </c>
      <c r="H38" s="54">
        <f>(BAWANA!U35+BAWANA!V35)/4000</f>
        <v>0</v>
      </c>
      <c r="I38" s="54"/>
      <c r="J38" s="54">
        <f t="shared" si="3"/>
        <v>7.1650000000000005E-2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7.1650000000000005E-2</v>
      </c>
      <c r="H39" s="54">
        <f>(BAWANA!U36+BAWANA!V36)/4000</f>
        <v>0</v>
      </c>
      <c r="I39" s="54"/>
      <c r="J39" s="54">
        <f t="shared" si="3"/>
        <v>7.1650000000000005E-2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7.1650000000000005E-2</v>
      </c>
      <c r="H40" s="54">
        <f>(BAWANA!U37+BAWANA!V37)/4000</f>
        <v>0</v>
      </c>
      <c r="I40" s="54"/>
      <c r="J40" s="54">
        <f t="shared" si="3"/>
        <v>7.1650000000000005E-2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7.1650000000000005E-2</v>
      </c>
      <c r="H41" s="54">
        <f>(BAWANA!U38+BAWANA!V38)/4000</f>
        <v>0</v>
      </c>
      <c r="I41" s="54"/>
      <c r="J41" s="54">
        <f t="shared" si="3"/>
        <v>7.1650000000000005E-2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6.9150000000000003E-2</v>
      </c>
      <c r="H42" s="54">
        <f>(BAWANA!U39+BAWANA!V39)/4000</f>
        <v>0</v>
      </c>
      <c r="I42" s="54"/>
      <c r="J42" s="54">
        <f t="shared" si="3"/>
        <v>6.9150000000000003E-2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6.9150000000000003E-2</v>
      </c>
      <c r="H43" s="54">
        <f>(BAWANA!U40+BAWANA!V40)/4000</f>
        <v>0</v>
      </c>
      <c r="I43" s="54"/>
      <c r="J43" s="54">
        <f t="shared" si="3"/>
        <v>6.9150000000000003E-2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6.9150000000000003E-2</v>
      </c>
      <c r="H44" s="54">
        <f>(BAWANA!U41+BAWANA!V41)/4000</f>
        <v>0</v>
      </c>
      <c r="I44" s="54"/>
      <c r="J44" s="54">
        <f t="shared" si="3"/>
        <v>6.9150000000000003E-2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6.9150000000000003E-2</v>
      </c>
      <c r="H45" s="54">
        <f>(BAWANA!U42+BAWANA!V42)/4000</f>
        <v>0</v>
      </c>
      <c r="I45" s="54"/>
      <c r="J45" s="54">
        <f t="shared" si="3"/>
        <v>6.9150000000000003E-2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6.9150000000000003E-2</v>
      </c>
      <c r="H46" s="54">
        <f>(BAWANA!U43+BAWANA!V43)/4000</f>
        <v>0</v>
      </c>
      <c r="I46" s="54"/>
      <c r="J46" s="54">
        <f t="shared" si="3"/>
        <v>6.9150000000000003E-2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6.9150000000000003E-2</v>
      </c>
      <c r="H47" s="54">
        <f>(BAWANA!U44+BAWANA!V44)/4000</f>
        <v>0</v>
      </c>
      <c r="I47" s="54"/>
      <c r="J47" s="54">
        <f t="shared" si="3"/>
        <v>6.9150000000000003E-2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6.9150000000000003E-2</v>
      </c>
      <c r="H48" s="54">
        <f>(BAWANA!U45+BAWANA!V45)/4000</f>
        <v>0</v>
      </c>
      <c r="I48" s="54"/>
      <c r="J48" s="54">
        <f t="shared" si="3"/>
        <v>6.9150000000000003E-2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6.9150000000000003E-2</v>
      </c>
      <c r="H49" s="54">
        <f>(BAWANA!U46+BAWANA!V46)/4000</f>
        <v>0</v>
      </c>
      <c r="I49" s="54"/>
      <c r="J49" s="54">
        <f t="shared" si="3"/>
        <v>6.9150000000000003E-2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6.9150000000000003E-2</v>
      </c>
      <c r="H50" s="54">
        <f>(BAWANA!U47+BAWANA!V47)/4000</f>
        <v>0</v>
      </c>
      <c r="I50" s="54"/>
      <c r="J50" s="54">
        <f t="shared" si="3"/>
        <v>6.9150000000000003E-2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6.9150000000000003E-2</v>
      </c>
      <c r="H51" s="54">
        <f>(BAWANA!U48+BAWANA!V48)/4000</f>
        <v>0</v>
      </c>
      <c r="I51" s="54"/>
      <c r="J51" s="54">
        <f t="shared" si="3"/>
        <v>6.9150000000000003E-2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6.9150000000000003E-2</v>
      </c>
      <c r="H52" s="54">
        <f>(BAWANA!U49+BAWANA!V49)/4000</f>
        <v>0</v>
      </c>
      <c r="I52" s="54"/>
      <c r="J52" s="54">
        <f t="shared" si="3"/>
        <v>6.9150000000000003E-2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6.9150000000000003E-2</v>
      </c>
      <c r="H53" s="54">
        <f>(BAWANA!U50+BAWANA!V50)/4000</f>
        <v>0</v>
      </c>
      <c r="I53" s="54"/>
      <c r="J53" s="54">
        <f t="shared" si="3"/>
        <v>6.9150000000000003E-2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6.9150000000000003E-2</v>
      </c>
      <c r="H54" s="54">
        <f>(BAWANA!U51+BAWANA!V51)/4000</f>
        <v>0</v>
      </c>
      <c r="I54" s="54"/>
      <c r="J54" s="54">
        <f t="shared" si="3"/>
        <v>6.9150000000000003E-2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6.9150000000000003E-2</v>
      </c>
      <c r="H55" s="54">
        <f>(BAWANA!U52+BAWANA!V52)/4000</f>
        <v>0</v>
      </c>
      <c r="I55" s="54"/>
      <c r="J55" s="54">
        <f t="shared" si="3"/>
        <v>6.9150000000000003E-2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6.9150000000000003E-2</v>
      </c>
      <c r="H56" s="54">
        <f>(BAWANA!U53+BAWANA!V53)/4000</f>
        <v>0</v>
      </c>
      <c r="I56" s="54"/>
      <c r="J56" s="54">
        <f t="shared" si="3"/>
        <v>6.9150000000000003E-2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6.9150000000000003E-2</v>
      </c>
      <c r="H57" s="54">
        <f>(BAWANA!U54+BAWANA!V54)/4000</f>
        <v>0</v>
      </c>
      <c r="I57" s="54"/>
      <c r="J57" s="54">
        <f t="shared" si="3"/>
        <v>6.9150000000000003E-2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6.9150000000000003E-2</v>
      </c>
      <c r="H58" s="54">
        <f>(BAWANA!U55+BAWANA!V55)/4000</f>
        <v>0</v>
      </c>
      <c r="I58" s="54"/>
      <c r="J58" s="54">
        <f t="shared" si="3"/>
        <v>6.9150000000000003E-2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6.9150000000000003E-2</v>
      </c>
      <c r="H59" s="54">
        <f>(BAWANA!U56+BAWANA!V56)/4000</f>
        <v>0</v>
      </c>
      <c r="I59" s="54"/>
      <c r="J59" s="54">
        <f t="shared" si="3"/>
        <v>6.9150000000000003E-2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7.3150000000000007E-2</v>
      </c>
      <c r="H74" s="54">
        <f>(BAWANA!U71+BAWANA!V71)/4000</f>
        <v>0</v>
      </c>
      <c r="I74" s="54"/>
      <c r="J74" s="54">
        <f t="shared" si="9"/>
        <v>7.3150000000000007E-2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7.3275000000000007E-2</v>
      </c>
      <c r="H75" s="54">
        <f>(BAWANA!U72+BAWANA!V72)/4000</f>
        <v>0</v>
      </c>
      <c r="I75" s="54"/>
      <c r="J75" s="54">
        <f t="shared" si="9"/>
        <v>7.3275000000000007E-2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6.9150000000000003E-2</v>
      </c>
      <c r="H89" s="54">
        <f>(BAWANA!U86+BAWANA!V86)/4000</f>
        <v>0</v>
      </c>
      <c r="I89" s="54"/>
      <c r="J89" s="54">
        <f t="shared" si="9"/>
        <v>6.9150000000000003E-2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6.9150000000000003E-2</v>
      </c>
      <c r="H90" s="54">
        <f>(BAWANA!U87+BAWANA!V87)/4000</f>
        <v>0</v>
      </c>
      <c r="I90" s="54"/>
      <c r="J90" s="54">
        <f t="shared" si="9"/>
        <v>6.9150000000000003E-2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6.6309749999999932</v>
      </c>
      <c r="H102" s="54">
        <f t="shared" si="14"/>
        <v>0</v>
      </c>
      <c r="I102" s="54"/>
      <c r="J102" s="54">
        <f t="shared" si="14"/>
        <v>6.6309749999999932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U2" s="115" t="s">
        <v>231</v>
      </c>
      <c r="V2" s="116" t="s">
        <v>230</v>
      </c>
      <c r="W2" s="30" t="s">
        <v>279</v>
      </c>
    </row>
    <row r="3" spans="1:23">
      <c r="A3" t="s">
        <v>440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51.15</v>
      </c>
      <c r="I3" s="95">
        <v>0</v>
      </c>
      <c r="J3" s="95">
        <v>0</v>
      </c>
      <c r="K3" s="95">
        <v>0</v>
      </c>
      <c r="L3" s="95">
        <v>2.41</v>
      </c>
      <c r="M3" s="114">
        <v>0</v>
      </c>
      <c r="N3" s="113">
        <v>0</v>
      </c>
      <c r="O3" s="95">
        <v>0</v>
      </c>
      <c r="P3" s="95">
        <v>-10</v>
      </c>
      <c r="Q3" s="95">
        <v>0</v>
      </c>
      <c r="R3" s="95">
        <v>0</v>
      </c>
      <c r="S3" s="114">
        <v>0</v>
      </c>
      <c r="U3" s="115">
        <v>-10</v>
      </c>
      <c r="V3" s="116">
        <v>53.56</v>
      </c>
      <c r="W3">
        <v>51.15</v>
      </c>
      <c r="X3">
        <v>0</v>
      </c>
      <c r="Y3">
        <v>2.41</v>
      </c>
      <c r="Z3">
        <v>0</v>
      </c>
      <c r="AA3">
        <v>-10</v>
      </c>
    </row>
    <row r="4" spans="1:27">
      <c r="B4" t="s">
        <v>263</v>
      </c>
      <c r="G4" t="s">
        <v>46</v>
      </c>
      <c r="H4" s="115">
        <v>52.11</v>
      </c>
      <c r="I4" s="88">
        <v>0</v>
      </c>
      <c r="J4" s="88">
        <v>0</v>
      </c>
      <c r="K4" s="88">
        <v>0</v>
      </c>
      <c r="L4" s="88">
        <v>2.2200000000000002</v>
      </c>
      <c r="M4" s="116">
        <v>0</v>
      </c>
      <c r="N4" s="115">
        <v>0</v>
      </c>
      <c r="O4" s="88">
        <v>0</v>
      </c>
      <c r="P4" s="88">
        <v>-10</v>
      </c>
      <c r="Q4" s="88">
        <v>0</v>
      </c>
      <c r="R4" s="88">
        <v>0</v>
      </c>
      <c r="S4" s="116">
        <v>0</v>
      </c>
      <c r="U4" s="115">
        <v>-10</v>
      </c>
      <c r="V4" s="116">
        <v>54.33</v>
      </c>
      <c r="W4">
        <v>52.11</v>
      </c>
      <c r="X4">
        <v>0</v>
      </c>
      <c r="Y4">
        <v>2.2200000000000002</v>
      </c>
      <c r="Z4">
        <v>0</v>
      </c>
      <c r="AA4">
        <v>-10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2.9</v>
      </c>
      <c r="M5" s="116">
        <v>0</v>
      </c>
      <c r="N5" s="115">
        <v>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-20</v>
      </c>
      <c r="V5" s="116">
        <v>2.9</v>
      </c>
      <c r="W5">
        <v>0</v>
      </c>
      <c r="X5">
        <v>0</v>
      </c>
      <c r="Y5">
        <v>2.9</v>
      </c>
      <c r="Z5">
        <v>0</v>
      </c>
      <c r="AA5">
        <v>-20</v>
      </c>
    </row>
    <row r="6" spans="1:27">
      <c r="G6" t="s">
        <v>48</v>
      </c>
      <c r="H6" s="115">
        <v>22.19</v>
      </c>
      <c r="I6" s="88">
        <v>0</v>
      </c>
      <c r="J6" s="88">
        <v>0</v>
      </c>
      <c r="K6" s="88">
        <v>0</v>
      </c>
      <c r="L6" s="88">
        <v>2.61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24.8</v>
      </c>
      <c r="W6">
        <v>22.19</v>
      </c>
      <c r="X6">
        <v>0</v>
      </c>
      <c r="Y6">
        <v>2.61</v>
      </c>
      <c r="Z6">
        <v>0</v>
      </c>
      <c r="AA6">
        <v>-20</v>
      </c>
    </row>
    <row r="7" spans="1:27">
      <c r="G7" t="s">
        <v>49</v>
      </c>
      <c r="H7" s="115">
        <v>65.62</v>
      </c>
      <c r="I7" s="88">
        <v>0</v>
      </c>
      <c r="J7" s="88">
        <v>0</v>
      </c>
      <c r="K7" s="88">
        <v>0</v>
      </c>
      <c r="L7" s="88">
        <v>6.08</v>
      </c>
      <c r="M7" s="116">
        <v>0</v>
      </c>
      <c r="N7" s="115">
        <v>0</v>
      </c>
      <c r="O7" s="88">
        <v>0</v>
      </c>
      <c r="P7" s="88">
        <v>-20</v>
      </c>
      <c r="Q7" s="88">
        <v>0</v>
      </c>
      <c r="R7" s="88">
        <v>0</v>
      </c>
      <c r="S7" s="116">
        <v>0</v>
      </c>
      <c r="U7" s="115">
        <v>-20</v>
      </c>
      <c r="V7" s="116">
        <v>71.7</v>
      </c>
      <c r="W7">
        <v>65.62</v>
      </c>
      <c r="X7">
        <v>0</v>
      </c>
      <c r="Y7">
        <v>6.08</v>
      </c>
      <c r="Z7">
        <v>0</v>
      </c>
      <c r="AA7">
        <v>-20</v>
      </c>
    </row>
    <row r="8" spans="1:27">
      <c r="G8" t="s">
        <v>50</v>
      </c>
      <c r="H8" s="115">
        <v>34.74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-65</v>
      </c>
      <c r="Q8" s="88">
        <v>-40</v>
      </c>
      <c r="R8" s="88">
        <v>0</v>
      </c>
      <c r="S8" s="116">
        <v>0</v>
      </c>
      <c r="U8" s="115">
        <v>-105</v>
      </c>
      <c r="V8" s="116">
        <v>34.74</v>
      </c>
      <c r="W8">
        <v>34.74</v>
      </c>
      <c r="X8">
        <v>0</v>
      </c>
      <c r="Y8">
        <v>0</v>
      </c>
      <c r="Z8">
        <v>-40</v>
      </c>
      <c r="AA8">
        <v>-65</v>
      </c>
    </row>
    <row r="9" spans="1:27">
      <c r="G9" t="s">
        <v>51</v>
      </c>
      <c r="H9" s="115">
        <v>72.37</v>
      </c>
      <c r="I9" s="88">
        <v>45.36</v>
      </c>
      <c r="J9" s="88">
        <v>0</v>
      </c>
      <c r="K9" s="88">
        <v>0</v>
      </c>
      <c r="L9" s="88">
        <v>2.61</v>
      </c>
      <c r="M9" s="116">
        <v>0</v>
      </c>
      <c r="N9" s="115">
        <v>0</v>
      </c>
      <c r="O9" s="88">
        <v>0</v>
      </c>
      <c r="P9" s="88">
        <v>-30</v>
      </c>
      <c r="Q9" s="88">
        <v>0</v>
      </c>
      <c r="R9" s="88">
        <v>0</v>
      </c>
      <c r="S9" s="116">
        <v>0</v>
      </c>
      <c r="U9" s="115">
        <v>-30</v>
      </c>
      <c r="V9" s="116">
        <v>120.34</v>
      </c>
      <c r="W9">
        <v>72.37</v>
      </c>
      <c r="X9">
        <v>45.36</v>
      </c>
      <c r="Y9">
        <v>2.61</v>
      </c>
      <c r="Z9">
        <v>0</v>
      </c>
      <c r="AA9">
        <v>-30</v>
      </c>
    </row>
    <row r="10" spans="1:27">
      <c r="G10" t="s">
        <v>52</v>
      </c>
      <c r="H10" s="115">
        <v>43.42</v>
      </c>
      <c r="I10" s="88">
        <v>14.48</v>
      </c>
      <c r="J10" s="88">
        <v>0</v>
      </c>
      <c r="K10" s="88">
        <v>0</v>
      </c>
      <c r="L10" s="88">
        <v>2.61</v>
      </c>
      <c r="M10" s="116">
        <v>0</v>
      </c>
      <c r="N10" s="115">
        <v>0</v>
      </c>
      <c r="O10" s="88">
        <v>0</v>
      </c>
      <c r="P10" s="88">
        <v>-45</v>
      </c>
      <c r="Q10" s="88">
        <v>0</v>
      </c>
      <c r="R10" s="88">
        <v>0</v>
      </c>
      <c r="S10" s="116">
        <v>0</v>
      </c>
      <c r="U10" s="115">
        <v>-45</v>
      </c>
      <c r="V10" s="116">
        <v>60.51</v>
      </c>
      <c r="W10">
        <v>43.42</v>
      </c>
      <c r="X10">
        <v>14.48</v>
      </c>
      <c r="Y10">
        <v>2.61</v>
      </c>
      <c r="Z10">
        <v>0</v>
      </c>
      <c r="AA10">
        <v>-45</v>
      </c>
    </row>
    <row r="11" spans="1:27">
      <c r="G11" t="s">
        <v>53</v>
      </c>
      <c r="H11" s="115">
        <v>23.16</v>
      </c>
      <c r="I11" s="88">
        <v>24.13</v>
      </c>
      <c r="J11" s="88">
        <v>0</v>
      </c>
      <c r="K11" s="88">
        <v>0</v>
      </c>
      <c r="L11" s="88">
        <v>2.41</v>
      </c>
      <c r="M11" s="116">
        <v>0</v>
      </c>
      <c r="N11" s="115">
        <v>0</v>
      </c>
      <c r="O11" s="88">
        <v>0</v>
      </c>
      <c r="P11" s="88">
        <v>-50</v>
      </c>
      <c r="Q11" s="88">
        <v>0</v>
      </c>
      <c r="R11" s="88">
        <v>0</v>
      </c>
      <c r="S11" s="116">
        <v>0</v>
      </c>
      <c r="U11" s="115">
        <v>-50</v>
      </c>
      <c r="V11" s="116">
        <v>49.7</v>
      </c>
      <c r="W11">
        <v>23.16</v>
      </c>
      <c r="X11">
        <v>24.13</v>
      </c>
      <c r="Y11">
        <v>2.41</v>
      </c>
      <c r="Z11">
        <v>0</v>
      </c>
      <c r="AA11">
        <v>-50</v>
      </c>
    </row>
    <row r="12" spans="1:27">
      <c r="G12" t="s">
        <v>54</v>
      </c>
      <c r="H12" s="115">
        <v>47.28</v>
      </c>
      <c r="I12" s="88">
        <v>14.48</v>
      </c>
      <c r="J12" s="88">
        <v>0</v>
      </c>
      <c r="K12" s="88">
        <v>0</v>
      </c>
      <c r="L12" s="88">
        <v>2.41</v>
      </c>
      <c r="M12" s="116">
        <v>0</v>
      </c>
      <c r="N12" s="115">
        <v>0</v>
      </c>
      <c r="O12" s="88">
        <v>0</v>
      </c>
      <c r="P12" s="88">
        <v>-55</v>
      </c>
      <c r="Q12" s="88">
        <v>0</v>
      </c>
      <c r="R12" s="88">
        <v>0</v>
      </c>
      <c r="S12" s="116">
        <v>0</v>
      </c>
      <c r="U12" s="115">
        <v>-55</v>
      </c>
      <c r="V12" s="116">
        <v>64.17</v>
      </c>
      <c r="W12">
        <v>47.28</v>
      </c>
      <c r="X12">
        <v>14.48</v>
      </c>
      <c r="Y12">
        <v>2.41</v>
      </c>
      <c r="Z12">
        <v>0</v>
      </c>
      <c r="AA12">
        <v>-55</v>
      </c>
    </row>
    <row r="13" spans="1:27">
      <c r="G13" t="s">
        <v>55</v>
      </c>
      <c r="H13" s="115">
        <v>80.099999999999994</v>
      </c>
      <c r="I13" s="88">
        <v>9.65</v>
      </c>
      <c r="J13" s="88">
        <v>0</v>
      </c>
      <c r="K13" s="88">
        <v>0</v>
      </c>
      <c r="L13" s="88">
        <v>5.69</v>
      </c>
      <c r="M13" s="116">
        <v>0</v>
      </c>
      <c r="N13" s="115">
        <v>0</v>
      </c>
      <c r="O13" s="88">
        <v>0</v>
      </c>
      <c r="P13" s="88">
        <v>-60</v>
      </c>
      <c r="Q13" s="88">
        <v>-40</v>
      </c>
      <c r="R13" s="88">
        <v>0</v>
      </c>
      <c r="S13" s="116">
        <v>0</v>
      </c>
      <c r="U13" s="115">
        <v>-100</v>
      </c>
      <c r="V13" s="116">
        <v>95.44</v>
      </c>
      <c r="W13">
        <v>80.099999999999994</v>
      </c>
      <c r="X13">
        <v>9.65</v>
      </c>
      <c r="Y13">
        <v>5.69</v>
      </c>
      <c r="Z13">
        <v>-40</v>
      </c>
      <c r="AA13">
        <v>-60</v>
      </c>
    </row>
    <row r="14" spans="1:27">
      <c r="G14" t="s">
        <v>56</v>
      </c>
      <c r="H14" s="115">
        <v>53.08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-65</v>
      </c>
      <c r="Q14" s="88">
        <v>0</v>
      </c>
      <c r="R14" s="88">
        <v>0</v>
      </c>
      <c r="S14" s="116">
        <v>0</v>
      </c>
      <c r="U14" s="115">
        <v>-65</v>
      </c>
      <c r="V14" s="116">
        <v>53.08</v>
      </c>
      <c r="W14">
        <v>53.08</v>
      </c>
      <c r="X14">
        <v>0</v>
      </c>
      <c r="Y14">
        <v>0</v>
      </c>
      <c r="Z14">
        <v>0</v>
      </c>
      <c r="AA14">
        <v>-65</v>
      </c>
    </row>
    <row r="15" spans="1:27">
      <c r="G15" t="s">
        <v>57</v>
      </c>
      <c r="H15" s="115">
        <v>18.34</v>
      </c>
      <c r="I15" s="88">
        <v>0</v>
      </c>
      <c r="J15" s="88">
        <v>0</v>
      </c>
      <c r="K15" s="88">
        <v>0</v>
      </c>
      <c r="L15" s="88">
        <v>2.12</v>
      </c>
      <c r="M15" s="116">
        <v>0</v>
      </c>
      <c r="N15" s="115">
        <v>0</v>
      </c>
      <c r="O15" s="88">
        <v>0</v>
      </c>
      <c r="P15" s="88">
        <v>-105</v>
      </c>
      <c r="Q15" s="88">
        <v>0</v>
      </c>
      <c r="R15" s="88">
        <v>0</v>
      </c>
      <c r="S15" s="116">
        <v>0</v>
      </c>
      <c r="U15" s="115">
        <v>-105</v>
      </c>
      <c r="V15" s="116">
        <v>20.46</v>
      </c>
      <c r="W15">
        <v>18.34</v>
      </c>
      <c r="X15">
        <v>0</v>
      </c>
      <c r="Y15">
        <v>2.12</v>
      </c>
      <c r="Z15">
        <v>0</v>
      </c>
      <c r="AA15">
        <v>-105</v>
      </c>
    </row>
    <row r="16" spans="1:27">
      <c r="G16" t="s">
        <v>58</v>
      </c>
      <c r="H16" s="115">
        <v>42.46</v>
      </c>
      <c r="I16" s="88">
        <v>38.6</v>
      </c>
      <c r="J16" s="88">
        <v>0</v>
      </c>
      <c r="K16" s="88">
        <v>0</v>
      </c>
      <c r="L16" s="88">
        <v>2.12</v>
      </c>
      <c r="M16" s="116">
        <v>0</v>
      </c>
      <c r="N16" s="115">
        <v>0</v>
      </c>
      <c r="O16" s="88">
        <v>0</v>
      </c>
      <c r="P16" s="88">
        <v>-55</v>
      </c>
      <c r="Q16" s="88">
        <v>0</v>
      </c>
      <c r="R16" s="88">
        <v>0</v>
      </c>
      <c r="S16" s="116">
        <v>0</v>
      </c>
      <c r="U16" s="115">
        <v>-55</v>
      </c>
      <c r="V16" s="116">
        <v>83.18</v>
      </c>
      <c r="W16">
        <v>42.46</v>
      </c>
      <c r="X16">
        <v>38.6</v>
      </c>
      <c r="Y16">
        <v>2.12</v>
      </c>
      <c r="Z16">
        <v>0</v>
      </c>
      <c r="AA16">
        <v>-55</v>
      </c>
    </row>
    <row r="17" spans="7:27">
      <c r="G17" t="s">
        <v>59</v>
      </c>
      <c r="H17" s="115">
        <v>40.53</v>
      </c>
      <c r="I17" s="88">
        <v>0</v>
      </c>
      <c r="J17" s="88">
        <v>0</v>
      </c>
      <c r="K17" s="88">
        <v>0</v>
      </c>
      <c r="L17" s="88">
        <v>2.2200000000000002</v>
      </c>
      <c r="M17" s="116">
        <v>0</v>
      </c>
      <c r="N17" s="115">
        <v>0</v>
      </c>
      <c r="O17" s="88">
        <v>0</v>
      </c>
      <c r="P17" s="88">
        <v>-65</v>
      </c>
      <c r="Q17" s="88">
        <v>0</v>
      </c>
      <c r="R17" s="88">
        <v>0</v>
      </c>
      <c r="S17" s="116">
        <v>0</v>
      </c>
      <c r="U17" s="115">
        <v>-65</v>
      </c>
      <c r="V17" s="116">
        <v>42.75</v>
      </c>
      <c r="W17">
        <v>40.53</v>
      </c>
      <c r="X17">
        <v>0</v>
      </c>
      <c r="Y17">
        <v>2.2200000000000002</v>
      </c>
      <c r="Z17">
        <v>0</v>
      </c>
      <c r="AA17">
        <v>-65</v>
      </c>
    </row>
    <row r="18" spans="7:27">
      <c r="G18" t="s">
        <v>60</v>
      </c>
      <c r="H18" s="115">
        <v>18.329999999999998</v>
      </c>
      <c r="I18" s="88">
        <v>0</v>
      </c>
      <c r="J18" s="88">
        <v>0</v>
      </c>
      <c r="K18" s="88">
        <v>0</v>
      </c>
      <c r="L18" s="88">
        <v>2.3199999999999998</v>
      </c>
      <c r="M18" s="116">
        <v>0</v>
      </c>
      <c r="N18" s="115">
        <v>0</v>
      </c>
      <c r="O18" s="88">
        <v>0</v>
      </c>
      <c r="P18" s="88">
        <v>-65</v>
      </c>
      <c r="Q18" s="88">
        <v>-40</v>
      </c>
      <c r="R18" s="88">
        <v>0</v>
      </c>
      <c r="S18" s="116">
        <v>0</v>
      </c>
      <c r="U18" s="115">
        <v>-105</v>
      </c>
      <c r="V18" s="116">
        <v>20.65</v>
      </c>
      <c r="W18">
        <v>18.329999999999998</v>
      </c>
      <c r="X18">
        <v>0</v>
      </c>
      <c r="Y18">
        <v>2.3199999999999998</v>
      </c>
      <c r="Z18">
        <v>-40</v>
      </c>
      <c r="AA18">
        <v>-65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6.27</v>
      </c>
      <c r="M19" s="116">
        <v>0</v>
      </c>
      <c r="N19" s="115">
        <v>-1</v>
      </c>
      <c r="O19" s="88">
        <v>0</v>
      </c>
      <c r="P19" s="88">
        <v>-25</v>
      </c>
      <c r="Q19" s="88">
        <v>0</v>
      </c>
      <c r="R19" s="88">
        <v>0</v>
      </c>
      <c r="S19" s="116">
        <v>0</v>
      </c>
      <c r="U19" s="115">
        <v>-26</v>
      </c>
      <c r="V19" s="116">
        <v>6.27</v>
      </c>
      <c r="W19">
        <v>-1</v>
      </c>
      <c r="X19">
        <v>0</v>
      </c>
      <c r="Y19">
        <v>6.27</v>
      </c>
      <c r="Z19">
        <v>0</v>
      </c>
      <c r="AA19">
        <v>-25</v>
      </c>
    </row>
    <row r="20" spans="7:27">
      <c r="G20" t="s">
        <v>62</v>
      </c>
      <c r="H20" s="115">
        <v>21.23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-75</v>
      </c>
      <c r="Q20" s="88">
        <v>0</v>
      </c>
      <c r="R20" s="88">
        <v>0</v>
      </c>
      <c r="S20" s="116">
        <v>0</v>
      </c>
      <c r="U20" s="115">
        <v>-75</v>
      </c>
      <c r="V20" s="116">
        <v>21.23</v>
      </c>
      <c r="W20">
        <v>21.23</v>
      </c>
      <c r="X20">
        <v>0</v>
      </c>
      <c r="Y20">
        <v>0</v>
      </c>
      <c r="Z20">
        <v>0</v>
      </c>
      <c r="AA20">
        <v>-75</v>
      </c>
    </row>
    <row r="21" spans="7:27">
      <c r="G21" t="s">
        <v>63</v>
      </c>
      <c r="H21" s="115">
        <v>62.73</v>
      </c>
      <c r="I21" s="88">
        <v>19.3</v>
      </c>
      <c r="J21" s="88">
        <v>0</v>
      </c>
      <c r="K21" s="88">
        <v>0</v>
      </c>
      <c r="L21" s="88">
        <v>2.41</v>
      </c>
      <c r="M21" s="116">
        <v>0</v>
      </c>
      <c r="N21" s="115">
        <v>0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-30</v>
      </c>
      <c r="V21" s="116">
        <v>84.44</v>
      </c>
      <c r="W21">
        <v>62.73</v>
      </c>
      <c r="X21">
        <v>19.3</v>
      </c>
      <c r="Y21">
        <v>2.41</v>
      </c>
      <c r="Z21">
        <v>0</v>
      </c>
      <c r="AA21">
        <v>-30</v>
      </c>
    </row>
    <row r="22" spans="7:27">
      <c r="G22" t="s">
        <v>64</v>
      </c>
      <c r="H22" s="115">
        <v>43.42</v>
      </c>
      <c r="I22" s="88">
        <v>14.48</v>
      </c>
      <c r="J22" s="88">
        <v>0</v>
      </c>
      <c r="K22" s="88">
        <v>0</v>
      </c>
      <c r="L22" s="88">
        <v>3.38</v>
      </c>
      <c r="M22" s="116">
        <v>0</v>
      </c>
      <c r="N22" s="115">
        <v>0</v>
      </c>
      <c r="O22" s="88">
        <v>0</v>
      </c>
      <c r="P22" s="88">
        <v>-30</v>
      </c>
      <c r="Q22" s="88">
        <v>0</v>
      </c>
      <c r="R22" s="88">
        <v>0</v>
      </c>
      <c r="S22" s="116">
        <v>0</v>
      </c>
      <c r="U22" s="115">
        <v>-30</v>
      </c>
      <c r="V22" s="116">
        <v>61.28</v>
      </c>
      <c r="W22">
        <v>43.42</v>
      </c>
      <c r="X22">
        <v>14.48</v>
      </c>
      <c r="Y22">
        <v>3.38</v>
      </c>
      <c r="Z22">
        <v>0</v>
      </c>
      <c r="AA22">
        <v>-30</v>
      </c>
    </row>
    <row r="23" spans="7:27">
      <c r="G23" t="s">
        <v>65</v>
      </c>
      <c r="H23" s="115">
        <v>0</v>
      </c>
      <c r="I23" s="88">
        <v>28.95</v>
      </c>
      <c r="J23" s="88">
        <v>0</v>
      </c>
      <c r="K23" s="88">
        <v>0</v>
      </c>
      <c r="L23" s="88">
        <v>3.09</v>
      </c>
      <c r="M23" s="116">
        <v>0</v>
      </c>
      <c r="N23" s="115">
        <v>-3</v>
      </c>
      <c r="O23" s="88">
        <v>0</v>
      </c>
      <c r="P23" s="88">
        <v>-40</v>
      </c>
      <c r="Q23" s="88">
        <v>-40</v>
      </c>
      <c r="R23" s="88">
        <v>0</v>
      </c>
      <c r="S23" s="116">
        <v>0</v>
      </c>
      <c r="U23" s="115">
        <v>-83</v>
      </c>
      <c r="V23" s="116">
        <v>32.04</v>
      </c>
      <c r="W23">
        <v>-3</v>
      </c>
      <c r="X23">
        <v>28.95</v>
      </c>
      <c r="Y23">
        <v>3.09</v>
      </c>
      <c r="Z23">
        <v>-40</v>
      </c>
      <c r="AA23">
        <v>-40</v>
      </c>
    </row>
    <row r="24" spans="7:27">
      <c r="G24" t="s">
        <v>66</v>
      </c>
      <c r="H24" s="115">
        <v>13.51</v>
      </c>
      <c r="I24" s="88">
        <v>28.95</v>
      </c>
      <c r="J24" s="88">
        <v>0</v>
      </c>
      <c r="K24" s="88">
        <v>0</v>
      </c>
      <c r="L24" s="88">
        <v>3.86</v>
      </c>
      <c r="M24" s="116">
        <v>0</v>
      </c>
      <c r="N24" s="115">
        <v>0</v>
      </c>
      <c r="O24" s="88">
        <v>0</v>
      </c>
      <c r="P24" s="88">
        <v>-40</v>
      </c>
      <c r="Q24" s="88">
        <v>0</v>
      </c>
      <c r="R24" s="88">
        <v>0</v>
      </c>
      <c r="S24" s="116">
        <v>0</v>
      </c>
      <c r="U24" s="115">
        <v>-40</v>
      </c>
      <c r="V24" s="116">
        <v>46.32</v>
      </c>
      <c r="W24">
        <v>13.51</v>
      </c>
      <c r="X24">
        <v>28.95</v>
      </c>
      <c r="Y24">
        <v>3.86</v>
      </c>
      <c r="Z24">
        <v>0</v>
      </c>
      <c r="AA24">
        <v>-40</v>
      </c>
    </row>
    <row r="25" spans="7:27">
      <c r="G25" t="s">
        <v>67</v>
      </c>
      <c r="H25" s="115">
        <v>45.35</v>
      </c>
      <c r="I25" s="88">
        <v>33.78</v>
      </c>
      <c r="J25" s="88">
        <v>0</v>
      </c>
      <c r="K25" s="88">
        <v>0</v>
      </c>
      <c r="L25" s="88">
        <v>8.1999999999999993</v>
      </c>
      <c r="M25" s="116">
        <v>0</v>
      </c>
      <c r="N25" s="115">
        <v>0</v>
      </c>
      <c r="O25" s="88">
        <v>0</v>
      </c>
      <c r="P25" s="88">
        <v>-40</v>
      </c>
      <c r="Q25" s="88">
        <v>0</v>
      </c>
      <c r="R25" s="88">
        <v>0</v>
      </c>
      <c r="S25" s="116">
        <v>0</v>
      </c>
      <c r="U25" s="115">
        <v>-40</v>
      </c>
      <c r="V25" s="116">
        <v>87.33</v>
      </c>
      <c r="W25">
        <v>45.35</v>
      </c>
      <c r="X25">
        <v>33.78</v>
      </c>
      <c r="Y25">
        <v>8.1999999999999993</v>
      </c>
      <c r="Z25">
        <v>0</v>
      </c>
      <c r="AA25">
        <v>-40</v>
      </c>
    </row>
    <row r="26" spans="7:27">
      <c r="G26" t="s">
        <v>68</v>
      </c>
      <c r="H26" s="115">
        <v>15.44</v>
      </c>
      <c r="I26" s="88">
        <v>0</v>
      </c>
      <c r="J26" s="88">
        <v>0</v>
      </c>
      <c r="K26" s="88">
        <v>0</v>
      </c>
      <c r="L26" s="88">
        <v>1.45</v>
      </c>
      <c r="M26" s="116">
        <v>0</v>
      </c>
      <c r="N26" s="115">
        <v>0</v>
      </c>
      <c r="O26" s="88">
        <v>-8</v>
      </c>
      <c r="P26" s="88">
        <v>-40</v>
      </c>
      <c r="Q26" s="88">
        <v>0</v>
      </c>
      <c r="R26" s="88">
        <v>0</v>
      </c>
      <c r="S26" s="116">
        <v>0</v>
      </c>
      <c r="U26" s="115">
        <v>-48</v>
      </c>
      <c r="V26" s="116">
        <v>16.89</v>
      </c>
      <c r="W26">
        <v>15.44</v>
      </c>
      <c r="X26">
        <v>-8</v>
      </c>
      <c r="Y26">
        <v>1.45</v>
      </c>
      <c r="Z26">
        <v>0</v>
      </c>
      <c r="AA26">
        <v>-40</v>
      </c>
    </row>
    <row r="27" spans="7:27">
      <c r="G27" t="s">
        <v>69</v>
      </c>
      <c r="H27" s="115">
        <v>2.9</v>
      </c>
      <c r="I27" s="88">
        <v>0</v>
      </c>
      <c r="J27" s="88">
        <v>0</v>
      </c>
      <c r="K27" s="88">
        <v>0</v>
      </c>
      <c r="L27" s="88">
        <v>4.82</v>
      </c>
      <c r="M27" s="116">
        <v>0</v>
      </c>
      <c r="N27" s="115">
        <v>0</v>
      </c>
      <c r="O27" s="88">
        <v>-30</v>
      </c>
      <c r="P27" s="88">
        <v>-90</v>
      </c>
      <c r="Q27" s="88">
        <v>0</v>
      </c>
      <c r="R27" s="88">
        <v>0</v>
      </c>
      <c r="S27" s="116">
        <v>0</v>
      </c>
      <c r="U27" s="115">
        <v>-120</v>
      </c>
      <c r="V27" s="116">
        <v>7.72</v>
      </c>
      <c r="W27">
        <v>2.9</v>
      </c>
      <c r="X27">
        <v>-30</v>
      </c>
      <c r="Y27">
        <v>4.82</v>
      </c>
      <c r="Z27">
        <v>0</v>
      </c>
      <c r="AA27">
        <v>-90</v>
      </c>
    </row>
    <row r="28" spans="7:27">
      <c r="G28" t="s">
        <v>70</v>
      </c>
      <c r="H28" s="115">
        <v>29.91</v>
      </c>
      <c r="I28" s="88">
        <v>24.13</v>
      </c>
      <c r="J28" s="88">
        <v>0</v>
      </c>
      <c r="K28" s="88">
        <v>0</v>
      </c>
      <c r="L28" s="88">
        <v>5.1100000000000003</v>
      </c>
      <c r="M28" s="116">
        <v>0</v>
      </c>
      <c r="N28" s="115">
        <v>0</v>
      </c>
      <c r="O28" s="88">
        <v>0</v>
      </c>
      <c r="P28" s="88">
        <v>-35</v>
      </c>
      <c r="Q28" s="88">
        <v>-40</v>
      </c>
      <c r="R28" s="88">
        <v>0</v>
      </c>
      <c r="S28" s="116">
        <v>0</v>
      </c>
      <c r="U28" s="115">
        <v>-75</v>
      </c>
      <c r="V28" s="116">
        <v>59.15</v>
      </c>
      <c r="W28">
        <v>29.91</v>
      </c>
      <c r="X28">
        <v>24.13</v>
      </c>
      <c r="Y28">
        <v>5.1100000000000003</v>
      </c>
      <c r="Z28">
        <v>-40</v>
      </c>
      <c r="AA28">
        <v>-35</v>
      </c>
    </row>
    <row r="29" spans="7:27">
      <c r="G29" t="s">
        <v>71</v>
      </c>
      <c r="H29" s="115">
        <v>55.96</v>
      </c>
      <c r="I29" s="88">
        <v>33.78</v>
      </c>
      <c r="J29" s="88">
        <v>0</v>
      </c>
      <c r="K29" s="88">
        <v>9.65</v>
      </c>
      <c r="L29" s="88">
        <v>5.31</v>
      </c>
      <c r="M29" s="116">
        <v>0</v>
      </c>
      <c r="N29" s="115">
        <v>0</v>
      </c>
      <c r="O29" s="88">
        <v>0</v>
      </c>
      <c r="P29" s="88">
        <v>-40</v>
      </c>
      <c r="Q29" s="88">
        <v>0</v>
      </c>
      <c r="R29" s="88">
        <v>0</v>
      </c>
      <c r="S29" s="116">
        <v>0</v>
      </c>
      <c r="U29" s="115">
        <v>-40</v>
      </c>
      <c r="V29" s="116">
        <v>104.7</v>
      </c>
      <c r="W29">
        <v>55.96</v>
      </c>
      <c r="X29">
        <v>33.78</v>
      </c>
      <c r="Y29">
        <v>5.31</v>
      </c>
      <c r="Z29">
        <v>9.65</v>
      </c>
      <c r="AA29">
        <v>-40</v>
      </c>
    </row>
    <row r="30" spans="7:27">
      <c r="G30" t="s">
        <v>72</v>
      </c>
      <c r="H30" s="115">
        <v>38.6</v>
      </c>
      <c r="I30" s="88">
        <v>38.6</v>
      </c>
      <c r="J30" s="88">
        <v>0</v>
      </c>
      <c r="K30" s="88">
        <v>9.65</v>
      </c>
      <c r="L30" s="88">
        <v>6.08</v>
      </c>
      <c r="M30" s="116">
        <v>0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92.93</v>
      </c>
      <c r="W30">
        <v>38.6</v>
      </c>
      <c r="X30">
        <v>38.6</v>
      </c>
      <c r="Y30">
        <v>6.08</v>
      </c>
      <c r="Z30">
        <v>9.65</v>
      </c>
      <c r="AA30">
        <v>-20</v>
      </c>
    </row>
    <row r="31" spans="7:27">
      <c r="G31" t="s">
        <v>73</v>
      </c>
      <c r="H31" s="115">
        <v>39.57</v>
      </c>
      <c r="I31" s="88">
        <v>53.07</v>
      </c>
      <c r="J31" s="88">
        <v>0</v>
      </c>
      <c r="K31" s="88">
        <v>9.65</v>
      </c>
      <c r="L31" s="88">
        <v>10.81</v>
      </c>
      <c r="M31" s="116">
        <v>0</v>
      </c>
      <c r="N31" s="115">
        <v>0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>
        <v>-30</v>
      </c>
      <c r="V31" s="116">
        <v>113.1</v>
      </c>
      <c r="W31">
        <v>39.57</v>
      </c>
      <c r="X31">
        <v>53.07</v>
      </c>
      <c r="Y31">
        <v>10.81</v>
      </c>
      <c r="Z31">
        <v>9.65</v>
      </c>
      <c r="AA31">
        <v>-30</v>
      </c>
    </row>
    <row r="32" spans="7:27">
      <c r="G32" t="s">
        <v>74</v>
      </c>
      <c r="H32" s="115">
        <v>59.83</v>
      </c>
      <c r="I32" s="88">
        <v>9.65</v>
      </c>
      <c r="J32" s="88">
        <v>0</v>
      </c>
      <c r="K32" s="88">
        <v>9.65</v>
      </c>
      <c r="L32" s="88">
        <v>3.96</v>
      </c>
      <c r="M32" s="116">
        <v>0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83.09</v>
      </c>
      <c r="W32">
        <v>59.83</v>
      </c>
      <c r="X32">
        <v>9.65</v>
      </c>
      <c r="Y32">
        <v>3.96</v>
      </c>
      <c r="Z32">
        <v>9.65</v>
      </c>
      <c r="AA32">
        <v>-20</v>
      </c>
    </row>
    <row r="33" spans="7:27">
      <c r="G33" t="s">
        <v>75</v>
      </c>
      <c r="H33" s="115">
        <v>84.91</v>
      </c>
      <c r="I33" s="88">
        <v>4.83</v>
      </c>
      <c r="J33" s="88">
        <v>0</v>
      </c>
      <c r="K33" s="88">
        <v>0</v>
      </c>
      <c r="L33" s="88">
        <v>7.24</v>
      </c>
      <c r="M33" s="116">
        <v>0</v>
      </c>
      <c r="N33" s="115">
        <v>0</v>
      </c>
      <c r="O33" s="88">
        <v>0</v>
      </c>
      <c r="P33" s="88">
        <v>-15</v>
      </c>
      <c r="Q33" s="88">
        <v>-40</v>
      </c>
      <c r="R33" s="88">
        <v>0</v>
      </c>
      <c r="S33" s="116">
        <v>0</v>
      </c>
      <c r="U33" s="115">
        <v>-55</v>
      </c>
      <c r="V33" s="116">
        <v>96.98</v>
      </c>
      <c r="W33">
        <v>84.91</v>
      </c>
      <c r="X33">
        <v>4.83</v>
      </c>
      <c r="Y33">
        <v>7.24</v>
      </c>
      <c r="Z33">
        <v>-40</v>
      </c>
      <c r="AA33">
        <v>-15</v>
      </c>
    </row>
    <row r="34" spans="7:27">
      <c r="G34" t="s">
        <v>76</v>
      </c>
      <c r="H34" s="115">
        <v>44.39</v>
      </c>
      <c r="I34" s="88">
        <v>38.6</v>
      </c>
      <c r="J34" s="88">
        <v>0</v>
      </c>
      <c r="K34" s="88">
        <v>9.65</v>
      </c>
      <c r="L34" s="88">
        <v>7.24</v>
      </c>
      <c r="M34" s="116">
        <v>0</v>
      </c>
      <c r="N34" s="115">
        <v>0</v>
      </c>
      <c r="O34" s="88">
        <v>0</v>
      </c>
      <c r="P34" s="88">
        <v>-70</v>
      </c>
      <c r="Q34" s="88">
        <v>0</v>
      </c>
      <c r="R34" s="88">
        <v>0</v>
      </c>
      <c r="S34" s="116">
        <v>0</v>
      </c>
      <c r="U34" s="115">
        <v>-70</v>
      </c>
      <c r="V34" s="116">
        <v>99.88</v>
      </c>
      <c r="W34">
        <v>44.39</v>
      </c>
      <c r="X34">
        <v>38.6</v>
      </c>
      <c r="Y34">
        <v>7.24</v>
      </c>
      <c r="Z34">
        <v>9.65</v>
      </c>
      <c r="AA34">
        <v>-70</v>
      </c>
    </row>
    <row r="35" spans="7:27">
      <c r="G35" t="s">
        <v>77</v>
      </c>
      <c r="H35" s="115">
        <v>0</v>
      </c>
      <c r="I35" s="88">
        <v>38.6</v>
      </c>
      <c r="J35" s="88">
        <v>0</v>
      </c>
      <c r="K35" s="88">
        <v>9.65</v>
      </c>
      <c r="L35" s="88">
        <v>7.04</v>
      </c>
      <c r="M35" s="116">
        <v>0</v>
      </c>
      <c r="N35" s="115">
        <v>-29</v>
      </c>
      <c r="O35" s="88">
        <v>0</v>
      </c>
      <c r="P35" s="88">
        <v>-20</v>
      </c>
      <c r="Q35" s="88">
        <v>0</v>
      </c>
      <c r="R35" s="88">
        <v>0</v>
      </c>
      <c r="S35" s="116">
        <v>0</v>
      </c>
      <c r="U35" s="115">
        <v>-49</v>
      </c>
      <c r="V35" s="116">
        <v>55.29</v>
      </c>
      <c r="W35">
        <v>-29</v>
      </c>
      <c r="X35">
        <v>38.6</v>
      </c>
      <c r="Y35">
        <v>7.04</v>
      </c>
      <c r="Z35">
        <v>9.65</v>
      </c>
      <c r="AA35">
        <v>-20</v>
      </c>
    </row>
    <row r="36" spans="7:27">
      <c r="G36" t="s">
        <v>78</v>
      </c>
      <c r="H36" s="115">
        <v>0</v>
      </c>
      <c r="I36" s="88">
        <v>62.72</v>
      </c>
      <c r="J36" s="88">
        <v>0</v>
      </c>
      <c r="K36" s="88">
        <v>9.65</v>
      </c>
      <c r="L36" s="88">
        <v>6.95</v>
      </c>
      <c r="M36" s="116">
        <v>0</v>
      </c>
      <c r="N36" s="115">
        <v>-4</v>
      </c>
      <c r="O36" s="88">
        <v>0</v>
      </c>
      <c r="P36" s="88">
        <v>-20</v>
      </c>
      <c r="Q36" s="88">
        <v>0</v>
      </c>
      <c r="R36" s="88">
        <v>0</v>
      </c>
      <c r="S36" s="116">
        <v>0</v>
      </c>
      <c r="U36" s="115">
        <v>-24</v>
      </c>
      <c r="V36" s="116">
        <v>79.319999999999993</v>
      </c>
      <c r="W36">
        <v>-4</v>
      </c>
      <c r="X36">
        <v>62.72</v>
      </c>
      <c r="Y36">
        <v>6.95</v>
      </c>
      <c r="Z36">
        <v>9.65</v>
      </c>
      <c r="AA36">
        <v>-20</v>
      </c>
    </row>
    <row r="37" spans="7:27">
      <c r="G37" t="s">
        <v>79</v>
      </c>
      <c r="H37" s="115">
        <v>26.06</v>
      </c>
      <c r="I37" s="88">
        <v>62.72</v>
      </c>
      <c r="J37" s="88">
        <v>0</v>
      </c>
      <c r="K37" s="88">
        <v>9.65</v>
      </c>
      <c r="L37" s="88">
        <v>12.06</v>
      </c>
      <c r="M37" s="116">
        <v>0</v>
      </c>
      <c r="N37" s="115">
        <v>0</v>
      </c>
      <c r="O37" s="88">
        <v>0</v>
      </c>
      <c r="P37" s="88">
        <v>-20</v>
      </c>
      <c r="Q37" s="88">
        <v>0</v>
      </c>
      <c r="R37" s="88">
        <v>0</v>
      </c>
      <c r="S37" s="116">
        <v>0</v>
      </c>
      <c r="U37" s="115">
        <v>-20</v>
      </c>
      <c r="V37" s="116">
        <v>110.49</v>
      </c>
      <c r="W37">
        <v>26.06</v>
      </c>
      <c r="X37">
        <v>62.72</v>
      </c>
      <c r="Y37">
        <v>12.06</v>
      </c>
      <c r="Z37">
        <v>9.65</v>
      </c>
      <c r="AA37">
        <v>-20</v>
      </c>
    </row>
    <row r="38" spans="7:27">
      <c r="G38" t="s">
        <v>80</v>
      </c>
      <c r="H38" s="115">
        <v>0</v>
      </c>
      <c r="I38" s="88">
        <v>19.3</v>
      </c>
      <c r="J38" s="88">
        <v>0</v>
      </c>
      <c r="K38" s="88">
        <v>0</v>
      </c>
      <c r="L38" s="88">
        <v>5.1100000000000003</v>
      </c>
      <c r="M38" s="116">
        <v>0</v>
      </c>
      <c r="N38" s="115">
        <v>-5</v>
      </c>
      <c r="O38" s="88">
        <v>0</v>
      </c>
      <c r="P38" s="88">
        <v>-70</v>
      </c>
      <c r="Q38" s="88">
        <v>-40</v>
      </c>
      <c r="R38" s="88">
        <v>0</v>
      </c>
      <c r="S38" s="116">
        <v>0</v>
      </c>
      <c r="U38" s="115">
        <v>-115</v>
      </c>
      <c r="V38" s="116">
        <v>24.41</v>
      </c>
      <c r="W38">
        <v>-5</v>
      </c>
      <c r="X38">
        <v>19.3</v>
      </c>
      <c r="Y38">
        <v>5.1100000000000003</v>
      </c>
      <c r="Z38">
        <v>-40</v>
      </c>
      <c r="AA38">
        <v>-70</v>
      </c>
    </row>
    <row r="39" spans="7:27">
      <c r="G39" t="s">
        <v>81</v>
      </c>
      <c r="H39" s="115">
        <v>0</v>
      </c>
      <c r="I39" s="88">
        <v>96.5</v>
      </c>
      <c r="J39" s="88">
        <v>0</v>
      </c>
      <c r="K39" s="88">
        <v>9.65</v>
      </c>
      <c r="L39" s="88">
        <v>8.01</v>
      </c>
      <c r="M39" s="116">
        <v>0</v>
      </c>
      <c r="N39" s="115">
        <v>-50</v>
      </c>
      <c r="O39" s="88">
        <v>0</v>
      </c>
      <c r="P39" s="88">
        <v>-25</v>
      </c>
      <c r="Q39" s="88">
        <v>0</v>
      </c>
      <c r="R39" s="88">
        <v>0</v>
      </c>
      <c r="S39" s="116">
        <v>0</v>
      </c>
      <c r="U39" s="115">
        <v>-75</v>
      </c>
      <c r="V39" s="116">
        <v>114.16</v>
      </c>
      <c r="W39">
        <v>-50</v>
      </c>
      <c r="X39">
        <v>96.5</v>
      </c>
      <c r="Y39">
        <v>8.01</v>
      </c>
      <c r="Z39">
        <v>9.65</v>
      </c>
      <c r="AA39">
        <v>-25</v>
      </c>
    </row>
    <row r="40" spans="7:27">
      <c r="G40" t="s">
        <v>82</v>
      </c>
      <c r="H40" s="115">
        <v>0</v>
      </c>
      <c r="I40" s="88">
        <v>86.85</v>
      </c>
      <c r="J40" s="88">
        <v>0</v>
      </c>
      <c r="K40" s="88">
        <v>9.65</v>
      </c>
      <c r="L40" s="88">
        <v>7.53</v>
      </c>
      <c r="M40" s="116">
        <v>0</v>
      </c>
      <c r="N40" s="115">
        <v>-31</v>
      </c>
      <c r="O40" s="88">
        <v>0</v>
      </c>
      <c r="P40" s="88">
        <v>-45</v>
      </c>
      <c r="Q40" s="88">
        <v>0</v>
      </c>
      <c r="R40" s="88">
        <v>0</v>
      </c>
      <c r="S40" s="116">
        <v>0</v>
      </c>
      <c r="U40" s="115">
        <v>-76</v>
      </c>
      <c r="V40" s="116">
        <v>104.03</v>
      </c>
      <c r="W40">
        <v>-31</v>
      </c>
      <c r="X40">
        <v>86.85</v>
      </c>
      <c r="Y40">
        <v>7.53</v>
      </c>
      <c r="Z40">
        <v>9.65</v>
      </c>
      <c r="AA40">
        <v>-45</v>
      </c>
    </row>
    <row r="41" spans="7:27">
      <c r="G41" t="s">
        <v>83</v>
      </c>
      <c r="H41" s="115">
        <v>2.9</v>
      </c>
      <c r="I41" s="88">
        <v>62.72</v>
      </c>
      <c r="J41" s="88">
        <v>15.44</v>
      </c>
      <c r="K41" s="88">
        <v>9.65</v>
      </c>
      <c r="L41" s="88">
        <v>8.01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98.72</v>
      </c>
      <c r="W41">
        <v>2.9</v>
      </c>
      <c r="X41">
        <v>62.72</v>
      </c>
      <c r="Y41">
        <v>8.01</v>
      </c>
      <c r="Z41">
        <v>9.65</v>
      </c>
      <c r="AA41">
        <v>15.44</v>
      </c>
    </row>
    <row r="42" spans="7:27">
      <c r="G42" t="s">
        <v>84</v>
      </c>
      <c r="H42" s="115">
        <v>0</v>
      </c>
      <c r="I42" s="88">
        <v>57.9</v>
      </c>
      <c r="J42" s="88">
        <v>4.83</v>
      </c>
      <c r="K42" s="88">
        <v>9.65</v>
      </c>
      <c r="L42" s="88">
        <v>7.72</v>
      </c>
      <c r="M42" s="116">
        <v>0</v>
      </c>
      <c r="N42" s="115">
        <v>-37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-37</v>
      </c>
      <c r="V42" s="116">
        <v>80.099999999999994</v>
      </c>
      <c r="W42">
        <v>-37</v>
      </c>
      <c r="X42">
        <v>57.9</v>
      </c>
      <c r="Y42">
        <v>7.72</v>
      </c>
      <c r="Z42">
        <v>9.65</v>
      </c>
      <c r="AA42">
        <v>4.83</v>
      </c>
    </row>
    <row r="43" spans="7:27">
      <c r="G43" t="s">
        <v>85</v>
      </c>
      <c r="H43" s="115">
        <v>21.23</v>
      </c>
      <c r="I43" s="88">
        <v>9.65</v>
      </c>
      <c r="J43" s="88">
        <v>15.44</v>
      </c>
      <c r="K43" s="88">
        <v>0</v>
      </c>
      <c r="L43" s="88">
        <v>11.87</v>
      </c>
      <c r="M43" s="116">
        <v>0</v>
      </c>
      <c r="N43" s="115">
        <v>0</v>
      </c>
      <c r="O43" s="88">
        <v>0</v>
      </c>
      <c r="P43" s="88">
        <v>0</v>
      </c>
      <c r="Q43" s="88">
        <v>-40</v>
      </c>
      <c r="R43" s="88">
        <v>0</v>
      </c>
      <c r="S43" s="116">
        <v>0</v>
      </c>
      <c r="U43" s="115">
        <v>-40</v>
      </c>
      <c r="V43" s="116">
        <v>58.19</v>
      </c>
      <c r="W43">
        <v>21.23</v>
      </c>
      <c r="X43">
        <v>9.65</v>
      </c>
      <c r="Y43">
        <v>11.87</v>
      </c>
      <c r="Z43">
        <v>-40</v>
      </c>
      <c r="AA43">
        <v>15.44</v>
      </c>
    </row>
    <row r="44" spans="7:27">
      <c r="G44" t="s">
        <v>86</v>
      </c>
      <c r="H44" s="115">
        <v>0</v>
      </c>
      <c r="I44" s="88">
        <v>4.83</v>
      </c>
      <c r="J44" s="88">
        <v>28.95</v>
      </c>
      <c r="K44" s="88">
        <v>9.65</v>
      </c>
      <c r="L44" s="88">
        <v>0</v>
      </c>
      <c r="M44" s="116">
        <v>0</v>
      </c>
      <c r="N44" s="115">
        <v>-7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-7</v>
      </c>
      <c r="V44" s="116">
        <v>43.42</v>
      </c>
      <c r="W44">
        <v>-7</v>
      </c>
      <c r="X44">
        <v>4.83</v>
      </c>
      <c r="Y44">
        <v>0</v>
      </c>
      <c r="Z44">
        <v>9.65</v>
      </c>
      <c r="AA44">
        <v>28.95</v>
      </c>
    </row>
    <row r="45" spans="7:27">
      <c r="G45" t="s">
        <v>87</v>
      </c>
      <c r="H45" s="115">
        <v>60.79</v>
      </c>
      <c r="I45" s="88">
        <v>14.48</v>
      </c>
      <c r="J45" s="88">
        <v>28.95</v>
      </c>
      <c r="K45" s="88">
        <v>9.65</v>
      </c>
      <c r="L45" s="88">
        <v>2.1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115.97</v>
      </c>
      <c r="W45">
        <v>60.79</v>
      </c>
      <c r="X45">
        <v>14.48</v>
      </c>
      <c r="Y45">
        <v>2.1</v>
      </c>
      <c r="Z45">
        <v>9.65</v>
      </c>
      <c r="AA45">
        <v>28.95</v>
      </c>
    </row>
    <row r="46" spans="7:27">
      <c r="G46" t="s">
        <v>88</v>
      </c>
      <c r="H46" s="115">
        <v>82.02</v>
      </c>
      <c r="I46" s="88">
        <v>14.48</v>
      </c>
      <c r="J46" s="88">
        <v>28.95</v>
      </c>
      <c r="K46" s="88">
        <v>9.65</v>
      </c>
      <c r="L46" s="88">
        <v>7.33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142.43</v>
      </c>
      <c r="W46">
        <v>82.02</v>
      </c>
      <c r="X46">
        <v>14.48</v>
      </c>
      <c r="Y46">
        <v>7.33</v>
      </c>
      <c r="Z46">
        <v>9.65</v>
      </c>
      <c r="AA46">
        <v>28.95</v>
      </c>
    </row>
    <row r="47" spans="7:27">
      <c r="G47" t="s">
        <v>89</v>
      </c>
      <c r="H47" s="115">
        <v>84.92</v>
      </c>
      <c r="I47" s="88">
        <v>57.9</v>
      </c>
      <c r="J47" s="88">
        <v>62.73</v>
      </c>
      <c r="K47" s="88">
        <v>9.65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215.2</v>
      </c>
      <c r="W47">
        <v>84.92</v>
      </c>
      <c r="X47">
        <v>57.9</v>
      </c>
      <c r="Y47">
        <v>0</v>
      </c>
      <c r="Z47">
        <v>9.65</v>
      </c>
      <c r="AA47">
        <v>62.73</v>
      </c>
    </row>
    <row r="48" spans="7:27">
      <c r="G48" t="s">
        <v>90</v>
      </c>
      <c r="H48" s="115">
        <v>81.06</v>
      </c>
      <c r="I48" s="88">
        <v>57.9</v>
      </c>
      <c r="J48" s="88">
        <v>57.9</v>
      </c>
      <c r="K48" s="88">
        <v>0</v>
      </c>
      <c r="L48" s="88">
        <v>7.72</v>
      </c>
      <c r="M48" s="116">
        <v>0</v>
      </c>
      <c r="N48" s="115">
        <v>0</v>
      </c>
      <c r="O48" s="88">
        <v>0</v>
      </c>
      <c r="P48" s="88">
        <v>0</v>
      </c>
      <c r="Q48" s="88">
        <v>-40</v>
      </c>
      <c r="R48" s="88">
        <v>0</v>
      </c>
      <c r="S48" s="116">
        <v>0</v>
      </c>
      <c r="U48" s="115">
        <v>-40</v>
      </c>
      <c r="V48" s="116">
        <v>204.58</v>
      </c>
      <c r="W48">
        <v>81.06</v>
      </c>
      <c r="X48">
        <v>57.9</v>
      </c>
      <c r="Y48">
        <v>7.72</v>
      </c>
      <c r="Z48">
        <v>-40</v>
      </c>
      <c r="AA48">
        <v>57.9</v>
      </c>
    </row>
    <row r="49" spans="7:27">
      <c r="G49" t="s">
        <v>91</v>
      </c>
      <c r="H49" s="115">
        <v>15.44</v>
      </c>
      <c r="I49" s="88">
        <v>57.9</v>
      </c>
      <c r="J49" s="88">
        <v>53.08</v>
      </c>
      <c r="K49" s="88">
        <v>9.65</v>
      </c>
      <c r="L49" s="88">
        <v>10.9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146.97</v>
      </c>
      <c r="W49">
        <v>15.44</v>
      </c>
      <c r="X49">
        <v>57.9</v>
      </c>
      <c r="Y49">
        <v>10.9</v>
      </c>
      <c r="Z49">
        <v>9.65</v>
      </c>
      <c r="AA49">
        <v>53.08</v>
      </c>
    </row>
    <row r="50" spans="7:27">
      <c r="G50" t="s">
        <v>92</v>
      </c>
      <c r="H50" s="115">
        <v>55.01</v>
      </c>
      <c r="I50" s="88">
        <v>57.89</v>
      </c>
      <c r="J50" s="88">
        <v>14.48</v>
      </c>
      <c r="K50" s="88">
        <v>9.65</v>
      </c>
      <c r="L50" s="88">
        <v>2.99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140.02000000000001</v>
      </c>
      <c r="W50">
        <v>55.01</v>
      </c>
      <c r="X50">
        <v>57.89</v>
      </c>
      <c r="Y50">
        <v>2.99</v>
      </c>
      <c r="Z50">
        <v>9.65</v>
      </c>
      <c r="AA50">
        <v>14.48</v>
      </c>
    </row>
    <row r="51" spans="7:27">
      <c r="G51" t="s">
        <v>93</v>
      </c>
      <c r="H51" s="115">
        <v>92.64</v>
      </c>
      <c r="I51" s="88">
        <v>0</v>
      </c>
      <c r="J51" s="88">
        <v>67.55</v>
      </c>
      <c r="K51" s="88">
        <v>9.65</v>
      </c>
      <c r="L51" s="88">
        <v>6.08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175.92</v>
      </c>
      <c r="W51">
        <v>92.64</v>
      </c>
      <c r="X51">
        <v>0</v>
      </c>
      <c r="Y51">
        <v>6.08</v>
      </c>
      <c r="Z51">
        <v>9.65</v>
      </c>
      <c r="AA51">
        <v>67.55</v>
      </c>
    </row>
    <row r="52" spans="7:27">
      <c r="G52" t="s">
        <v>94</v>
      </c>
      <c r="H52" s="115">
        <v>76.23</v>
      </c>
      <c r="I52" s="88">
        <v>0</v>
      </c>
      <c r="J52" s="88">
        <v>67.55</v>
      </c>
      <c r="K52" s="88">
        <v>9.65</v>
      </c>
      <c r="L52" s="88">
        <v>6.08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159.51</v>
      </c>
      <c r="W52">
        <v>76.23</v>
      </c>
      <c r="X52">
        <v>0</v>
      </c>
      <c r="Y52">
        <v>6.08</v>
      </c>
      <c r="Z52">
        <v>9.65</v>
      </c>
      <c r="AA52">
        <v>67.55</v>
      </c>
    </row>
    <row r="53" spans="7:27">
      <c r="G53" t="s">
        <v>95</v>
      </c>
      <c r="H53" s="115">
        <v>27.01</v>
      </c>
      <c r="I53" s="88">
        <v>0</v>
      </c>
      <c r="J53" s="88">
        <v>4.83</v>
      </c>
      <c r="K53" s="88">
        <v>0</v>
      </c>
      <c r="L53" s="88">
        <v>6.08</v>
      </c>
      <c r="M53" s="116">
        <v>0</v>
      </c>
      <c r="N53" s="115">
        <v>0</v>
      </c>
      <c r="O53" s="88">
        <v>-30</v>
      </c>
      <c r="P53" s="88">
        <v>0</v>
      </c>
      <c r="Q53" s="88">
        <v>-40</v>
      </c>
      <c r="R53" s="88">
        <v>0</v>
      </c>
      <c r="S53" s="116">
        <v>0</v>
      </c>
      <c r="U53" s="115">
        <v>-70</v>
      </c>
      <c r="V53" s="116">
        <v>37.92</v>
      </c>
      <c r="W53">
        <v>27.01</v>
      </c>
      <c r="X53">
        <v>-30</v>
      </c>
      <c r="Y53">
        <v>6.08</v>
      </c>
      <c r="Z53">
        <v>-40</v>
      </c>
      <c r="AA53">
        <v>4.83</v>
      </c>
    </row>
    <row r="54" spans="7:27">
      <c r="G54" t="s">
        <v>96</v>
      </c>
      <c r="H54" s="115">
        <v>59.83</v>
      </c>
      <c r="I54" s="88">
        <v>0</v>
      </c>
      <c r="J54" s="88">
        <v>57.9</v>
      </c>
      <c r="K54" s="88">
        <v>9.65</v>
      </c>
      <c r="L54" s="88">
        <v>4.83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132.19999999999999</v>
      </c>
      <c r="W54">
        <v>59.83</v>
      </c>
      <c r="X54">
        <v>0</v>
      </c>
      <c r="Y54">
        <v>4.83</v>
      </c>
      <c r="Z54">
        <v>9.65</v>
      </c>
      <c r="AA54">
        <v>57.9</v>
      </c>
    </row>
    <row r="55" spans="7:27">
      <c r="G55" t="s">
        <v>97</v>
      </c>
      <c r="H55" s="115">
        <v>93.6</v>
      </c>
      <c r="I55" s="88">
        <v>0</v>
      </c>
      <c r="J55" s="88">
        <v>0</v>
      </c>
      <c r="K55" s="88">
        <v>9.65</v>
      </c>
      <c r="L55" s="88">
        <v>10.039999999999999</v>
      </c>
      <c r="M55" s="116">
        <v>0</v>
      </c>
      <c r="N55" s="115">
        <v>0</v>
      </c>
      <c r="O55" s="88">
        <v>-45</v>
      </c>
      <c r="P55" s="88">
        <v>-30</v>
      </c>
      <c r="Q55" s="88">
        <v>0</v>
      </c>
      <c r="R55" s="88">
        <v>0</v>
      </c>
      <c r="S55" s="116">
        <v>0</v>
      </c>
      <c r="U55" s="115">
        <v>-75</v>
      </c>
      <c r="V55" s="116">
        <v>113.29</v>
      </c>
      <c r="W55">
        <v>93.6</v>
      </c>
      <c r="X55">
        <v>-45</v>
      </c>
      <c r="Y55">
        <v>10.039999999999999</v>
      </c>
      <c r="Z55">
        <v>9.65</v>
      </c>
      <c r="AA55">
        <v>-30</v>
      </c>
    </row>
    <row r="56" spans="7:27">
      <c r="G56" t="s">
        <v>98</v>
      </c>
      <c r="H56" s="115">
        <v>87.81</v>
      </c>
      <c r="I56" s="88">
        <v>0</v>
      </c>
      <c r="J56" s="88">
        <v>0</v>
      </c>
      <c r="K56" s="88">
        <v>9.65</v>
      </c>
      <c r="L56" s="88">
        <v>2.9</v>
      </c>
      <c r="M56" s="116">
        <v>0</v>
      </c>
      <c r="N56" s="115">
        <v>0</v>
      </c>
      <c r="O56" s="88">
        <v>-60</v>
      </c>
      <c r="P56" s="88">
        <v>-55</v>
      </c>
      <c r="Q56" s="88">
        <v>0</v>
      </c>
      <c r="R56" s="88">
        <v>0</v>
      </c>
      <c r="S56" s="116">
        <v>0</v>
      </c>
      <c r="U56" s="115">
        <v>-115</v>
      </c>
      <c r="V56" s="116">
        <v>100.36</v>
      </c>
      <c r="W56">
        <v>87.81</v>
      </c>
      <c r="X56">
        <v>-60</v>
      </c>
      <c r="Y56">
        <v>2.9</v>
      </c>
      <c r="Z56">
        <v>9.65</v>
      </c>
      <c r="AA56">
        <v>-55</v>
      </c>
    </row>
    <row r="57" spans="7:27">
      <c r="G57" t="s">
        <v>99</v>
      </c>
      <c r="H57" s="115">
        <v>135.1</v>
      </c>
      <c r="I57" s="88">
        <v>0</v>
      </c>
      <c r="J57" s="88">
        <v>48.25</v>
      </c>
      <c r="K57" s="88">
        <v>9.65</v>
      </c>
      <c r="L57" s="88">
        <v>5.31</v>
      </c>
      <c r="M57" s="116">
        <v>0</v>
      </c>
      <c r="N57" s="115">
        <v>0</v>
      </c>
      <c r="O57" s="88">
        <v>-60</v>
      </c>
      <c r="P57" s="88">
        <v>0</v>
      </c>
      <c r="Q57" s="88">
        <v>0</v>
      </c>
      <c r="R57" s="88">
        <v>0</v>
      </c>
      <c r="S57" s="116">
        <v>0</v>
      </c>
      <c r="U57" s="115">
        <v>-60</v>
      </c>
      <c r="V57" s="116">
        <v>198.31</v>
      </c>
      <c r="W57">
        <v>135.1</v>
      </c>
      <c r="X57">
        <v>-60</v>
      </c>
      <c r="Y57">
        <v>5.31</v>
      </c>
      <c r="Z57">
        <v>9.65</v>
      </c>
      <c r="AA57">
        <v>48.25</v>
      </c>
    </row>
    <row r="58" spans="7:27">
      <c r="G58" t="s">
        <v>100</v>
      </c>
      <c r="H58" s="115">
        <v>111.94</v>
      </c>
      <c r="I58" s="88">
        <v>0</v>
      </c>
      <c r="J58" s="88">
        <v>57.9</v>
      </c>
      <c r="K58" s="88">
        <v>0</v>
      </c>
      <c r="L58" s="88">
        <v>5.31</v>
      </c>
      <c r="M58" s="116">
        <v>0</v>
      </c>
      <c r="N58" s="115">
        <v>0</v>
      </c>
      <c r="O58" s="88">
        <v>-60</v>
      </c>
      <c r="P58" s="88">
        <v>0</v>
      </c>
      <c r="Q58" s="88">
        <v>-40</v>
      </c>
      <c r="R58" s="88">
        <v>0</v>
      </c>
      <c r="S58" s="116">
        <v>0</v>
      </c>
      <c r="U58" s="115">
        <v>-100</v>
      </c>
      <c r="V58" s="116">
        <v>175.15</v>
      </c>
      <c r="W58">
        <v>111.94</v>
      </c>
      <c r="X58">
        <v>-60</v>
      </c>
      <c r="Y58">
        <v>5.31</v>
      </c>
      <c r="Z58">
        <v>-40</v>
      </c>
      <c r="AA58">
        <v>57.9</v>
      </c>
    </row>
    <row r="59" spans="7:27">
      <c r="G59" t="s">
        <v>101</v>
      </c>
      <c r="H59" s="115">
        <v>119.66</v>
      </c>
      <c r="I59" s="88">
        <v>9.65</v>
      </c>
      <c r="J59" s="88">
        <v>57.9</v>
      </c>
      <c r="K59" s="88">
        <v>9.65</v>
      </c>
      <c r="L59" s="88">
        <v>4.34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201.2</v>
      </c>
      <c r="W59">
        <v>119.66</v>
      </c>
      <c r="X59">
        <v>9.65</v>
      </c>
      <c r="Y59">
        <v>4.34</v>
      </c>
      <c r="Z59">
        <v>9.65</v>
      </c>
      <c r="AA59">
        <v>57.9</v>
      </c>
    </row>
    <row r="60" spans="7:27">
      <c r="G60" t="s">
        <v>102</v>
      </c>
      <c r="H60" s="115">
        <v>102.29</v>
      </c>
      <c r="I60" s="88">
        <v>0</v>
      </c>
      <c r="J60" s="88">
        <v>57.9</v>
      </c>
      <c r="K60" s="88">
        <v>9.65</v>
      </c>
      <c r="L60" s="88">
        <v>4.1500000000000004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173.99</v>
      </c>
      <c r="W60">
        <v>102.29</v>
      </c>
      <c r="X60">
        <v>0</v>
      </c>
      <c r="Y60">
        <v>4.1500000000000004</v>
      </c>
      <c r="Z60">
        <v>9.65</v>
      </c>
      <c r="AA60">
        <v>57.9</v>
      </c>
    </row>
    <row r="61" spans="7:27">
      <c r="G61" t="s">
        <v>103</v>
      </c>
      <c r="H61" s="115">
        <v>106.15</v>
      </c>
      <c r="I61" s="88">
        <v>0</v>
      </c>
      <c r="J61" s="88">
        <v>57.9</v>
      </c>
      <c r="K61" s="88">
        <v>9.65</v>
      </c>
      <c r="L61" s="88">
        <v>8.3000000000000007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182</v>
      </c>
      <c r="W61">
        <v>106.15</v>
      </c>
      <c r="X61">
        <v>0</v>
      </c>
      <c r="Y61">
        <v>8.3000000000000007</v>
      </c>
      <c r="Z61">
        <v>9.65</v>
      </c>
      <c r="AA61">
        <v>57.9</v>
      </c>
    </row>
    <row r="62" spans="7:27">
      <c r="G62" t="s">
        <v>104</v>
      </c>
      <c r="H62" s="115">
        <v>75.27</v>
      </c>
      <c r="I62" s="88">
        <v>0</v>
      </c>
      <c r="J62" s="88">
        <v>53.08</v>
      </c>
      <c r="K62" s="88">
        <v>9.65</v>
      </c>
      <c r="L62" s="88">
        <v>1.64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139.63999999999999</v>
      </c>
      <c r="W62">
        <v>75.27</v>
      </c>
      <c r="X62">
        <v>0</v>
      </c>
      <c r="Y62">
        <v>1.64</v>
      </c>
      <c r="Z62">
        <v>9.65</v>
      </c>
      <c r="AA62">
        <v>53.08</v>
      </c>
    </row>
    <row r="63" spans="7:27">
      <c r="G63" t="s">
        <v>105</v>
      </c>
      <c r="H63" s="115">
        <v>40.53</v>
      </c>
      <c r="I63" s="88">
        <v>19.3</v>
      </c>
      <c r="J63" s="88">
        <v>43.42</v>
      </c>
      <c r="K63" s="88">
        <v>0</v>
      </c>
      <c r="L63" s="88">
        <v>4.25</v>
      </c>
      <c r="M63" s="116">
        <v>0</v>
      </c>
      <c r="N63" s="115">
        <v>0</v>
      </c>
      <c r="O63" s="88">
        <v>0</v>
      </c>
      <c r="P63" s="88">
        <v>0</v>
      </c>
      <c r="Q63" s="88">
        <v>-40</v>
      </c>
      <c r="R63" s="88">
        <v>0</v>
      </c>
      <c r="S63" s="116">
        <v>0</v>
      </c>
      <c r="U63" s="115">
        <v>-40</v>
      </c>
      <c r="V63" s="116">
        <v>107.5</v>
      </c>
      <c r="W63">
        <v>40.53</v>
      </c>
      <c r="X63">
        <v>19.3</v>
      </c>
      <c r="Y63">
        <v>4.25</v>
      </c>
      <c r="Z63">
        <v>-40</v>
      </c>
      <c r="AA63">
        <v>43.42</v>
      </c>
    </row>
    <row r="64" spans="7:27">
      <c r="G64" t="s">
        <v>106</v>
      </c>
      <c r="H64" s="115">
        <v>97.47</v>
      </c>
      <c r="I64" s="88">
        <v>19.3</v>
      </c>
      <c r="J64" s="88">
        <v>77.2</v>
      </c>
      <c r="K64" s="88">
        <v>9.65</v>
      </c>
      <c r="L64" s="88">
        <v>4.34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207.96</v>
      </c>
      <c r="W64">
        <v>97.47</v>
      </c>
      <c r="X64">
        <v>19.3</v>
      </c>
      <c r="Y64">
        <v>4.34</v>
      </c>
      <c r="Z64">
        <v>9.65</v>
      </c>
      <c r="AA64">
        <v>77.2</v>
      </c>
    </row>
    <row r="65" spans="7:27">
      <c r="G65" t="s">
        <v>107</v>
      </c>
      <c r="H65" s="115">
        <v>103.25</v>
      </c>
      <c r="I65" s="88">
        <v>0</v>
      </c>
      <c r="J65" s="88">
        <v>19.3</v>
      </c>
      <c r="K65" s="88">
        <v>9.65</v>
      </c>
      <c r="L65" s="88">
        <v>4.83</v>
      </c>
      <c r="M65" s="116">
        <v>0</v>
      </c>
      <c r="N65" s="115">
        <v>0</v>
      </c>
      <c r="O65" s="88">
        <v>-17</v>
      </c>
      <c r="P65" s="88">
        <v>0</v>
      </c>
      <c r="Q65" s="88">
        <v>0</v>
      </c>
      <c r="R65" s="88">
        <v>0</v>
      </c>
      <c r="S65" s="116">
        <v>0</v>
      </c>
      <c r="U65" s="115">
        <v>-17</v>
      </c>
      <c r="V65" s="116">
        <v>137.03</v>
      </c>
      <c r="W65">
        <v>103.25</v>
      </c>
      <c r="X65">
        <v>-17</v>
      </c>
      <c r="Y65">
        <v>4.83</v>
      </c>
      <c r="Z65">
        <v>9.65</v>
      </c>
      <c r="AA65">
        <v>19.3</v>
      </c>
    </row>
    <row r="66" spans="7:27">
      <c r="G66" t="s">
        <v>108</v>
      </c>
      <c r="H66" s="115">
        <v>104.22</v>
      </c>
      <c r="I66" s="88">
        <v>0</v>
      </c>
      <c r="J66" s="88">
        <v>57.9</v>
      </c>
      <c r="K66" s="88">
        <v>9.65</v>
      </c>
      <c r="L66" s="88">
        <v>4.83</v>
      </c>
      <c r="M66" s="116">
        <v>0</v>
      </c>
      <c r="N66" s="115">
        <v>0</v>
      </c>
      <c r="O66" s="88">
        <v>-25</v>
      </c>
      <c r="P66" s="88">
        <v>0</v>
      </c>
      <c r="Q66" s="88">
        <v>0</v>
      </c>
      <c r="R66" s="88">
        <v>0</v>
      </c>
      <c r="S66" s="116">
        <v>0</v>
      </c>
      <c r="U66" s="115">
        <v>-25</v>
      </c>
      <c r="V66" s="116">
        <v>176.6</v>
      </c>
      <c r="W66">
        <v>104.22</v>
      </c>
      <c r="X66">
        <v>-25</v>
      </c>
      <c r="Y66">
        <v>4.83</v>
      </c>
      <c r="Z66">
        <v>9.65</v>
      </c>
      <c r="AA66">
        <v>57.9</v>
      </c>
    </row>
    <row r="67" spans="7:27">
      <c r="G67" t="s">
        <v>109</v>
      </c>
      <c r="H67" s="115">
        <v>42.46</v>
      </c>
      <c r="I67" s="88">
        <v>0</v>
      </c>
      <c r="J67" s="88">
        <v>0</v>
      </c>
      <c r="K67" s="88">
        <v>9.65</v>
      </c>
      <c r="L67" s="88">
        <v>10.130000000000001</v>
      </c>
      <c r="M67" s="116">
        <v>0</v>
      </c>
      <c r="N67" s="115">
        <v>0</v>
      </c>
      <c r="O67" s="88">
        <v>-40</v>
      </c>
      <c r="P67" s="88">
        <v>-10</v>
      </c>
      <c r="Q67" s="88">
        <v>0</v>
      </c>
      <c r="R67" s="88">
        <v>0</v>
      </c>
      <c r="S67" s="116">
        <v>0</v>
      </c>
      <c r="U67" s="115">
        <v>-50</v>
      </c>
      <c r="V67" s="116">
        <v>62.24</v>
      </c>
      <c r="W67">
        <v>42.46</v>
      </c>
      <c r="X67">
        <v>-40</v>
      </c>
      <c r="Y67">
        <v>10.130000000000001</v>
      </c>
      <c r="Z67">
        <v>9.65</v>
      </c>
      <c r="AA67">
        <v>-10</v>
      </c>
    </row>
    <row r="68" spans="7:27">
      <c r="G68" t="s">
        <v>110</v>
      </c>
      <c r="H68" s="115">
        <v>0</v>
      </c>
      <c r="I68" s="88">
        <v>33.78</v>
      </c>
      <c r="J68" s="88">
        <v>0</v>
      </c>
      <c r="K68" s="88">
        <v>0</v>
      </c>
      <c r="L68" s="88">
        <v>2.41</v>
      </c>
      <c r="M68" s="116">
        <v>0</v>
      </c>
      <c r="N68" s="115">
        <v>0</v>
      </c>
      <c r="O68" s="88">
        <v>0</v>
      </c>
      <c r="P68" s="88">
        <v>0</v>
      </c>
      <c r="Q68" s="88">
        <v>-40</v>
      </c>
      <c r="R68" s="88">
        <v>0</v>
      </c>
      <c r="S68" s="116">
        <v>0</v>
      </c>
      <c r="U68" s="115">
        <v>-40</v>
      </c>
      <c r="V68" s="116">
        <v>36.19</v>
      </c>
      <c r="W68">
        <v>0</v>
      </c>
      <c r="X68">
        <v>33.78</v>
      </c>
      <c r="Y68">
        <v>2.41</v>
      </c>
      <c r="Z68">
        <v>-40</v>
      </c>
      <c r="AA68">
        <v>0</v>
      </c>
    </row>
    <row r="69" spans="7:27">
      <c r="G69" t="s">
        <v>111</v>
      </c>
      <c r="H69" s="115">
        <v>30.88</v>
      </c>
      <c r="I69" s="88">
        <v>28.95</v>
      </c>
      <c r="J69" s="88">
        <v>0</v>
      </c>
      <c r="K69" s="88">
        <v>19.3</v>
      </c>
      <c r="L69" s="88">
        <v>6.47</v>
      </c>
      <c r="M69" s="116">
        <v>0</v>
      </c>
      <c r="N69" s="115">
        <v>0</v>
      </c>
      <c r="O69" s="88">
        <v>0</v>
      </c>
      <c r="P69" s="88">
        <v>-15</v>
      </c>
      <c r="Q69" s="88">
        <v>0</v>
      </c>
      <c r="R69" s="88">
        <v>0</v>
      </c>
      <c r="S69" s="116">
        <v>0</v>
      </c>
      <c r="U69" s="115">
        <v>-15</v>
      </c>
      <c r="V69" s="116">
        <v>85.6</v>
      </c>
      <c r="W69">
        <v>30.88</v>
      </c>
      <c r="X69">
        <v>28.95</v>
      </c>
      <c r="Y69">
        <v>6.47</v>
      </c>
      <c r="Z69">
        <v>19.3</v>
      </c>
      <c r="AA69">
        <v>-15</v>
      </c>
    </row>
    <row r="70" spans="7:27">
      <c r="G70" t="s">
        <v>112</v>
      </c>
      <c r="H70" s="115">
        <v>0</v>
      </c>
      <c r="I70" s="88">
        <v>19.3</v>
      </c>
      <c r="J70" s="88">
        <v>0</v>
      </c>
      <c r="K70" s="88">
        <v>19.3</v>
      </c>
      <c r="L70" s="88">
        <v>7.24</v>
      </c>
      <c r="M70" s="116">
        <v>0</v>
      </c>
      <c r="N70" s="115">
        <v>0</v>
      </c>
      <c r="O70" s="88">
        <v>0</v>
      </c>
      <c r="P70" s="88">
        <v>-30</v>
      </c>
      <c r="Q70" s="88">
        <v>0</v>
      </c>
      <c r="R70" s="88">
        <v>0</v>
      </c>
      <c r="S70" s="116">
        <v>0</v>
      </c>
      <c r="U70" s="115">
        <v>-30</v>
      </c>
      <c r="V70" s="116">
        <v>45.84</v>
      </c>
      <c r="W70">
        <v>0</v>
      </c>
      <c r="X70">
        <v>19.3</v>
      </c>
      <c r="Y70">
        <v>7.24</v>
      </c>
      <c r="Z70">
        <v>19.3</v>
      </c>
      <c r="AA70">
        <v>-30</v>
      </c>
    </row>
    <row r="71" spans="7:27">
      <c r="G71" t="s">
        <v>113</v>
      </c>
      <c r="H71" s="115">
        <v>36.67</v>
      </c>
      <c r="I71" s="88">
        <v>24.13</v>
      </c>
      <c r="J71" s="88">
        <v>0</v>
      </c>
      <c r="K71" s="88">
        <v>19.3</v>
      </c>
      <c r="L71" s="88">
        <v>0</v>
      </c>
      <c r="M71" s="116">
        <v>0</v>
      </c>
      <c r="N71" s="115">
        <v>0</v>
      </c>
      <c r="O71" s="88">
        <v>0</v>
      </c>
      <c r="P71" s="88">
        <v>-65</v>
      </c>
      <c r="Q71" s="88">
        <v>0</v>
      </c>
      <c r="R71" s="88">
        <v>0</v>
      </c>
      <c r="S71" s="116">
        <v>0</v>
      </c>
      <c r="U71" s="115">
        <v>-65</v>
      </c>
      <c r="V71" s="116">
        <v>80.099999999999994</v>
      </c>
      <c r="W71">
        <v>36.67</v>
      </c>
      <c r="X71">
        <v>24.13</v>
      </c>
      <c r="Y71">
        <v>0</v>
      </c>
      <c r="Z71">
        <v>19.3</v>
      </c>
      <c r="AA71">
        <v>-65</v>
      </c>
    </row>
    <row r="72" spans="7:27">
      <c r="G72" t="s">
        <v>114</v>
      </c>
      <c r="H72" s="115">
        <v>0</v>
      </c>
      <c r="I72" s="88">
        <v>35.71</v>
      </c>
      <c r="J72" s="88">
        <v>0</v>
      </c>
      <c r="K72" s="88">
        <v>19.3</v>
      </c>
      <c r="L72" s="88">
        <v>0</v>
      </c>
      <c r="M72" s="116">
        <v>0</v>
      </c>
      <c r="N72" s="115">
        <v>-19</v>
      </c>
      <c r="O72" s="88">
        <v>0</v>
      </c>
      <c r="P72" s="88">
        <v>-45</v>
      </c>
      <c r="Q72" s="88">
        <v>0</v>
      </c>
      <c r="R72" s="88">
        <v>0</v>
      </c>
      <c r="S72" s="116">
        <v>0</v>
      </c>
      <c r="U72" s="115">
        <v>-64</v>
      </c>
      <c r="V72" s="116">
        <v>55</v>
      </c>
      <c r="W72">
        <v>-19</v>
      </c>
      <c r="X72">
        <v>35.71</v>
      </c>
      <c r="Y72">
        <v>0</v>
      </c>
      <c r="Z72">
        <v>19.3</v>
      </c>
      <c r="AA72">
        <v>-45</v>
      </c>
    </row>
    <row r="73" spans="7:27">
      <c r="G73" t="s">
        <v>115</v>
      </c>
      <c r="H73" s="115">
        <v>0</v>
      </c>
      <c r="I73" s="88">
        <v>43.42</v>
      </c>
      <c r="J73" s="88">
        <v>4.83</v>
      </c>
      <c r="K73" s="88">
        <v>0</v>
      </c>
      <c r="L73" s="88">
        <v>3.38</v>
      </c>
      <c r="M73" s="116">
        <v>0</v>
      </c>
      <c r="N73" s="115">
        <v>-57</v>
      </c>
      <c r="O73" s="88">
        <v>0</v>
      </c>
      <c r="P73" s="88">
        <v>0</v>
      </c>
      <c r="Q73" s="88">
        <v>-20</v>
      </c>
      <c r="R73" s="88">
        <v>0</v>
      </c>
      <c r="S73" s="116">
        <v>0</v>
      </c>
      <c r="U73" s="115">
        <v>-77</v>
      </c>
      <c r="V73" s="116">
        <v>51.63</v>
      </c>
      <c r="W73">
        <v>-57</v>
      </c>
      <c r="X73">
        <v>43.42</v>
      </c>
      <c r="Y73">
        <v>3.38</v>
      </c>
      <c r="Z73">
        <v>-20</v>
      </c>
      <c r="AA73">
        <v>4.83</v>
      </c>
    </row>
    <row r="74" spans="7:27">
      <c r="G74" t="s">
        <v>116</v>
      </c>
      <c r="H74" s="115">
        <v>0</v>
      </c>
      <c r="I74" s="88">
        <v>62.72</v>
      </c>
      <c r="J74" s="88">
        <v>29.92</v>
      </c>
      <c r="K74" s="88">
        <v>28.95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121.59</v>
      </c>
      <c r="W74">
        <v>0</v>
      </c>
      <c r="X74">
        <v>62.72</v>
      </c>
      <c r="Y74">
        <v>0</v>
      </c>
      <c r="Z74">
        <v>28.95</v>
      </c>
      <c r="AA74">
        <v>29.92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28.95</v>
      </c>
      <c r="L75" s="88">
        <v>6.76</v>
      </c>
      <c r="M75" s="116">
        <v>0</v>
      </c>
      <c r="N75" s="115">
        <v>-64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-64</v>
      </c>
      <c r="V75" s="116">
        <v>35.700000000000003</v>
      </c>
      <c r="W75">
        <v>-64</v>
      </c>
      <c r="X75">
        <v>0</v>
      </c>
      <c r="Y75">
        <v>6.76</v>
      </c>
      <c r="Z75">
        <v>28.95</v>
      </c>
      <c r="AA75">
        <v>0</v>
      </c>
    </row>
    <row r="76" spans="7:27">
      <c r="G76" t="s">
        <v>118</v>
      </c>
      <c r="H76" s="115">
        <v>0</v>
      </c>
      <c r="I76" s="88">
        <v>14.48</v>
      </c>
      <c r="J76" s="88">
        <v>59.83</v>
      </c>
      <c r="K76" s="88">
        <v>19.3</v>
      </c>
      <c r="L76" s="88">
        <v>5.79</v>
      </c>
      <c r="M76" s="116">
        <v>0</v>
      </c>
      <c r="N76" s="115">
        <v>-18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-18</v>
      </c>
      <c r="V76" s="116">
        <v>99.4</v>
      </c>
      <c r="W76">
        <v>-18</v>
      </c>
      <c r="X76">
        <v>14.48</v>
      </c>
      <c r="Y76">
        <v>5.79</v>
      </c>
      <c r="Z76">
        <v>19.3</v>
      </c>
      <c r="AA76">
        <v>59.83</v>
      </c>
    </row>
    <row r="77" spans="7:27">
      <c r="G77" t="s">
        <v>119</v>
      </c>
      <c r="H77" s="115">
        <v>49.22</v>
      </c>
      <c r="I77" s="88">
        <v>9.65</v>
      </c>
      <c r="J77" s="88">
        <v>107.11</v>
      </c>
      <c r="K77" s="88">
        <v>28.95</v>
      </c>
      <c r="L77" s="88">
        <v>6.27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201.2</v>
      </c>
      <c r="W77">
        <v>49.22</v>
      </c>
      <c r="X77">
        <v>9.65</v>
      </c>
      <c r="Y77">
        <v>6.27</v>
      </c>
      <c r="Z77">
        <v>28.95</v>
      </c>
      <c r="AA77">
        <v>107.11</v>
      </c>
    </row>
    <row r="78" spans="7:27">
      <c r="G78" t="s">
        <v>120</v>
      </c>
      <c r="H78" s="115">
        <v>29.92</v>
      </c>
      <c r="I78" s="88">
        <v>0</v>
      </c>
      <c r="J78" s="88">
        <v>111.94</v>
      </c>
      <c r="K78" s="88">
        <v>0</v>
      </c>
      <c r="L78" s="88">
        <v>4.68</v>
      </c>
      <c r="M78" s="116">
        <v>0</v>
      </c>
      <c r="N78" s="115">
        <v>0</v>
      </c>
      <c r="O78" s="88">
        <v>0</v>
      </c>
      <c r="P78" s="88">
        <v>0</v>
      </c>
      <c r="Q78" s="88">
        <v>-10</v>
      </c>
      <c r="R78" s="88">
        <v>0</v>
      </c>
      <c r="S78" s="116">
        <v>0</v>
      </c>
      <c r="U78" s="115">
        <v>-10</v>
      </c>
      <c r="V78" s="116">
        <v>146.54</v>
      </c>
      <c r="W78">
        <v>29.92</v>
      </c>
      <c r="X78">
        <v>0</v>
      </c>
      <c r="Y78">
        <v>4.68</v>
      </c>
      <c r="Z78">
        <v>-10</v>
      </c>
      <c r="AA78">
        <v>111.94</v>
      </c>
    </row>
    <row r="79" spans="7:27">
      <c r="G79" t="s">
        <v>121</v>
      </c>
      <c r="H79" s="115">
        <v>22.2</v>
      </c>
      <c r="I79" s="88">
        <v>0</v>
      </c>
      <c r="J79" s="88">
        <v>70.44</v>
      </c>
      <c r="K79" s="88">
        <v>28.95</v>
      </c>
      <c r="L79" s="88">
        <v>3.86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125.45</v>
      </c>
      <c r="W79">
        <v>22.2</v>
      </c>
      <c r="X79">
        <v>0</v>
      </c>
      <c r="Y79">
        <v>3.86</v>
      </c>
      <c r="Z79">
        <v>28.95</v>
      </c>
      <c r="AA79">
        <v>70.44</v>
      </c>
    </row>
    <row r="80" spans="7:27">
      <c r="G80" t="s">
        <v>122</v>
      </c>
      <c r="H80" s="115">
        <v>0</v>
      </c>
      <c r="I80" s="88">
        <v>19.3</v>
      </c>
      <c r="J80" s="88">
        <v>131.24</v>
      </c>
      <c r="K80" s="88">
        <v>19.3</v>
      </c>
      <c r="L80" s="88">
        <v>4.83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174.66</v>
      </c>
      <c r="W80">
        <v>0</v>
      </c>
      <c r="X80">
        <v>19.3</v>
      </c>
      <c r="Y80">
        <v>4.83</v>
      </c>
      <c r="Z80">
        <v>19.3</v>
      </c>
      <c r="AA80">
        <v>131.24</v>
      </c>
    </row>
    <row r="81" spans="7:27">
      <c r="G81" t="s">
        <v>123</v>
      </c>
      <c r="H81" s="115">
        <v>0</v>
      </c>
      <c r="I81" s="88">
        <v>0</v>
      </c>
      <c r="J81" s="88">
        <v>104.22</v>
      </c>
      <c r="K81" s="88">
        <v>19.3</v>
      </c>
      <c r="L81" s="88">
        <v>6.76</v>
      </c>
      <c r="M81" s="116">
        <v>0</v>
      </c>
      <c r="N81" s="115">
        <v>-15</v>
      </c>
      <c r="O81" s="88">
        <v>-10</v>
      </c>
      <c r="P81" s="88">
        <v>0</v>
      </c>
      <c r="Q81" s="88">
        <v>0</v>
      </c>
      <c r="R81" s="88">
        <v>0</v>
      </c>
      <c r="S81" s="116">
        <v>0</v>
      </c>
      <c r="U81" s="115">
        <v>-25</v>
      </c>
      <c r="V81" s="116">
        <v>130.28</v>
      </c>
      <c r="W81">
        <v>-15</v>
      </c>
      <c r="X81">
        <v>-10</v>
      </c>
      <c r="Y81">
        <v>6.76</v>
      </c>
      <c r="Z81">
        <v>19.3</v>
      </c>
      <c r="AA81">
        <v>104.22</v>
      </c>
    </row>
    <row r="82" spans="7:27">
      <c r="G82" t="s">
        <v>124</v>
      </c>
      <c r="H82" s="115">
        <v>0</v>
      </c>
      <c r="I82" s="88">
        <v>0</v>
      </c>
      <c r="J82" s="88">
        <v>66.58</v>
      </c>
      <c r="K82" s="88">
        <v>28.95</v>
      </c>
      <c r="L82" s="88">
        <v>6.76</v>
      </c>
      <c r="M82" s="116">
        <v>0</v>
      </c>
      <c r="N82" s="115">
        <v>-22</v>
      </c>
      <c r="O82" s="88">
        <v>-5</v>
      </c>
      <c r="P82" s="88">
        <v>0</v>
      </c>
      <c r="Q82" s="88">
        <v>0</v>
      </c>
      <c r="R82" s="88">
        <v>0</v>
      </c>
      <c r="S82" s="116">
        <v>0</v>
      </c>
      <c r="U82" s="115">
        <v>-27</v>
      </c>
      <c r="V82" s="116">
        <v>102.29</v>
      </c>
      <c r="W82">
        <v>-22</v>
      </c>
      <c r="X82">
        <v>-5</v>
      </c>
      <c r="Y82">
        <v>6.76</v>
      </c>
      <c r="Z82">
        <v>28.95</v>
      </c>
      <c r="AA82">
        <v>66.58</v>
      </c>
    </row>
    <row r="83" spans="7:27">
      <c r="G83" t="s">
        <v>125</v>
      </c>
      <c r="H83" s="115">
        <v>0</v>
      </c>
      <c r="I83" s="88">
        <v>0</v>
      </c>
      <c r="J83" s="88">
        <v>79.13</v>
      </c>
      <c r="K83" s="88">
        <v>0</v>
      </c>
      <c r="L83" s="88">
        <v>6.76</v>
      </c>
      <c r="M83" s="116">
        <v>0</v>
      </c>
      <c r="N83" s="115">
        <v>-14</v>
      </c>
      <c r="O83" s="88">
        <v>-30</v>
      </c>
      <c r="P83" s="88">
        <v>0</v>
      </c>
      <c r="Q83" s="88">
        <v>-20</v>
      </c>
      <c r="R83" s="88">
        <v>0</v>
      </c>
      <c r="S83" s="116">
        <v>0</v>
      </c>
      <c r="U83" s="115">
        <v>-64</v>
      </c>
      <c r="V83" s="116">
        <v>85.88</v>
      </c>
      <c r="W83">
        <v>-14</v>
      </c>
      <c r="X83">
        <v>-30</v>
      </c>
      <c r="Y83">
        <v>6.76</v>
      </c>
      <c r="Z83">
        <v>-20</v>
      </c>
      <c r="AA83">
        <v>79.13</v>
      </c>
    </row>
    <row r="84" spans="7:27">
      <c r="G84" t="s">
        <v>126</v>
      </c>
      <c r="H84" s="115">
        <v>44.39</v>
      </c>
      <c r="I84" s="88">
        <v>0</v>
      </c>
      <c r="J84" s="88">
        <v>158.26</v>
      </c>
      <c r="K84" s="88">
        <v>28.95</v>
      </c>
      <c r="L84" s="88">
        <v>5.6</v>
      </c>
      <c r="M84" s="116">
        <v>0</v>
      </c>
      <c r="N84" s="115">
        <v>0</v>
      </c>
      <c r="O84" s="88">
        <v>-5</v>
      </c>
      <c r="P84" s="88">
        <v>0</v>
      </c>
      <c r="Q84" s="88">
        <v>0</v>
      </c>
      <c r="R84" s="88">
        <v>0</v>
      </c>
      <c r="S84" s="116">
        <v>0</v>
      </c>
      <c r="U84" s="115">
        <v>-5</v>
      </c>
      <c r="V84" s="116">
        <v>237.2</v>
      </c>
      <c r="W84">
        <v>44.39</v>
      </c>
      <c r="X84">
        <v>-5</v>
      </c>
      <c r="Y84">
        <v>5.6</v>
      </c>
      <c r="Z84">
        <v>28.95</v>
      </c>
      <c r="AA84">
        <v>158.26</v>
      </c>
    </row>
    <row r="85" spans="7:27">
      <c r="G85" t="s">
        <v>127</v>
      </c>
      <c r="H85" s="115">
        <v>110.98</v>
      </c>
      <c r="I85" s="88">
        <v>0</v>
      </c>
      <c r="J85" s="88">
        <v>142.81</v>
      </c>
      <c r="K85" s="88">
        <v>19.3</v>
      </c>
      <c r="L85" s="88">
        <v>10.62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283.70999999999998</v>
      </c>
      <c r="W85">
        <v>110.98</v>
      </c>
      <c r="X85">
        <v>0</v>
      </c>
      <c r="Y85">
        <v>10.62</v>
      </c>
      <c r="Z85">
        <v>19.3</v>
      </c>
      <c r="AA85">
        <v>142.81</v>
      </c>
    </row>
    <row r="86" spans="7:27">
      <c r="G86" t="s">
        <v>128</v>
      </c>
      <c r="H86" s="115">
        <v>74.31</v>
      </c>
      <c r="I86" s="88">
        <v>0</v>
      </c>
      <c r="J86" s="88">
        <v>132.19999999999999</v>
      </c>
      <c r="K86" s="88">
        <v>19.3</v>
      </c>
      <c r="L86" s="88">
        <v>3.86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229.67</v>
      </c>
      <c r="W86">
        <v>74.31</v>
      </c>
      <c r="X86">
        <v>0</v>
      </c>
      <c r="Y86">
        <v>3.86</v>
      </c>
      <c r="Z86">
        <v>19.3</v>
      </c>
      <c r="AA86">
        <v>132.19999999999999</v>
      </c>
    </row>
    <row r="87" spans="7:27">
      <c r="G87" t="s">
        <v>129</v>
      </c>
      <c r="H87" s="115">
        <v>151.5</v>
      </c>
      <c r="I87" s="88">
        <v>19.3</v>
      </c>
      <c r="J87" s="88">
        <v>85.89</v>
      </c>
      <c r="K87" s="88">
        <v>28.95</v>
      </c>
      <c r="L87" s="88">
        <v>5.6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291.24</v>
      </c>
      <c r="W87">
        <v>151.5</v>
      </c>
      <c r="X87">
        <v>19.3</v>
      </c>
      <c r="Y87">
        <v>5.6</v>
      </c>
      <c r="Z87">
        <v>28.95</v>
      </c>
      <c r="AA87">
        <v>85.89</v>
      </c>
    </row>
    <row r="88" spans="7:27">
      <c r="G88" t="s">
        <v>130</v>
      </c>
      <c r="H88" s="115">
        <v>125.45</v>
      </c>
      <c r="I88" s="88">
        <v>62.73</v>
      </c>
      <c r="J88" s="88">
        <v>133.16</v>
      </c>
      <c r="K88" s="88">
        <v>0</v>
      </c>
      <c r="L88" s="88">
        <v>4.83</v>
      </c>
      <c r="M88" s="116">
        <v>0</v>
      </c>
      <c r="N88" s="115">
        <v>0</v>
      </c>
      <c r="O88" s="88">
        <v>0</v>
      </c>
      <c r="P88" s="88">
        <v>0</v>
      </c>
      <c r="Q88" s="88">
        <v>-20</v>
      </c>
      <c r="R88" s="88">
        <v>0</v>
      </c>
      <c r="S88" s="116">
        <v>0</v>
      </c>
      <c r="U88" s="115">
        <v>-20</v>
      </c>
      <c r="V88" s="116">
        <v>326.17</v>
      </c>
      <c r="W88">
        <v>125.45</v>
      </c>
      <c r="X88">
        <v>62.73</v>
      </c>
      <c r="Y88">
        <v>4.83</v>
      </c>
      <c r="Z88">
        <v>-20</v>
      </c>
      <c r="AA88">
        <v>133.16</v>
      </c>
    </row>
    <row r="89" spans="7:27">
      <c r="G89" t="s">
        <v>131</v>
      </c>
      <c r="H89" s="115">
        <v>72.38</v>
      </c>
      <c r="I89" s="88">
        <v>38.6</v>
      </c>
      <c r="J89" s="88">
        <v>67.55</v>
      </c>
      <c r="K89" s="88">
        <v>19.3</v>
      </c>
      <c r="L89" s="88">
        <v>4.05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201.88</v>
      </c>
      <c r="W89">
        <v>72.38</v>
      </c>
      <c r="X89">
        <v>38.6</v>
      </c>
      <c r="Y89">
        <v>4.05</v>
      </c>
      <c r="Z89">
        <v>19.3</v>
      </c>
      <c r="AA89">
        <v>67.55</v>
      </c>
    </row>
    <row r="90" spans="7:27">
      <c r="G90" t="s">
        <v>132</v>
      </c>
      <c r="H90" s="115">
        <v>81.06</v>
      </c>
      <c r="I90" s="88">
        <v>17.37</v>
      </c>
      <c r="J90" s="88">
        <v>94.57</v>
      </c>
      <c r="K90" s="88">
        <v>19.3</v>
      </c>
      <c r="L90" s="88">
        <v>3.47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215.77</v>
      </c>
      <c r="W90">
        <v>81.06</v>
      </c>
      <c r="X90">
        <v>17.37</v>
      </c>
      <c r="Y90">
        <v>3.47</v>
      </c>
      <c r="Z90">
        <v>19.3</v>
      </c>
      <c r="AA90">
        <v>94.57</v>
      </c>
    </row>
    <row r="91" spans="7:27">
      <c r="G91" t="s">
        <v>133</v>
      </c>
      <c r="H91" s="115">
        <v>93.6</v>
      </c>
      <c r="I91" s="88">
        <v>33.78</v>
      </c>
      <c r="J91" s="88">
        <v>52.11</v>
      </c>
      <c r="K91" s="88">
        <v>9.65</v>
      </c>
      <c r="L91" s="88">
        <v>9.65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198.79</v>
      </c>
      <c r="W91">
        <v>93.6</v>
      </c>
      <c r="X91">
        <v>33.78</v>
      </c>
      <c r="Y91">
        <v>9.65</v>
      </c>
      <c r="Z91">
        <v>9.65</v>
      </c>
      <c r="AA91">
        <v>52.11</v>
      </c>
    </row>
    <row r="92" spans="7:27">
      <c r="G92" t="s">
        <v>134</v>
      </c>
      <c r="H92" s="115">
        <v>77.2</v>
      </c>
      <c r="I92" s="88">
        <v>19.3</v>
      </c>
      <c r="J92" s="88">
        <v>103.25</v>
      </c>
      <c r="K92" s="88">
        <v>9.65</v>
      </c>
      <c r="L92" s="88">
        <v>2.2200000000000002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211.62</v>
      </c>
      <c r="W92">
        <v>77.2</v>
      </c>
      <c r="X92">
        <v>19.3</v>
      </c>
      <c r="Y92">
        <v>2.2200000000000002</v>
      </c>
      <c r="Z92">
        <v>9.65</v>
      </c>
      <c r="AA92">
        <v>103.25</v>
      </c>
    </row>
    <row r="93" spans="7:27">
      <c r="G93" t="s">
        <v>135</v>
      </c>
      <c r="H93" s="115">
        <v>59.83</v>
      </c>
      <c r="I93" s="88">
        <v>0</v>
      </c>
      <c r="J93" s="88">
        <v>47.29</v>
      </c>
      <c r="K93" s="88">
        <v>0</v>
      </c>
      <c r="L93" s="88">
        <v>4.63</v>
      </c>
      <c r="M93" s="116">
        <v>0</v>
      </c>
      <c r="N93" s="115">
        <v>0</v>
      </c>
      <c r="O93" s="88">
        <v>0</v>
      </c>
      <c r="P93" s="88">
        <v>0</v>
      </c>
      <c r="Q93" s="88">
        <v>-30</v>
      </c>
      <c r="R93" s="88">
        <v>0</v>
      </c>
      <c r="S93" s="116">
        <v>0</v>
      </c>
      <c r="U93" s="115">
        <v>-30</v>
      </c>
      <c r="V93" s="116">
        <v>111.75</v>
      </c>
      <c r="W93">
        <v>59.83</v>
      </c>
      <c r="X93">
        <v>0</v>
      </c>
      <c r="Y93">
        <v>4.63</v>
      </c>
      <c r="Z93">
        <v>-30</v>
      </c>
      <c r="AA93">
        <v>47.29</v>
      </c>
    </row>
    <row r="94" spans="7:27">
      <c r="G94" t="s">
        <v>136</v>
      </c>
      <c r="H94" s="115">
        <v>77.2</v>
      </c>
      <c r="I94" s="88">
        <v>0</v>
      </c>
      <c r="J94" s="88">
        <v>95.53</v>
      </c>
      <c r="K94" s="88">
        <v>19.3</v>
      </c>
      <c r="L94" s="88">
        <v>3.67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195.7</v>
      </c>
      <c r="W94">
        <v>77.2</v>
      </c>
      <c r="X94">
        <v>0</v>
      </c>
      <c r="Y94">
        <v>3.67</v>
      </c>
      <c r="Z94">
        <v>19.3</v>
      </c>
      <c r="AA94">
        <v>95.53</v>
      </c>
    </row>
    <row r="95" spans="7:27">
      <c r="G95" t="s">
        <v>137</v>
      </c>
      <c r="H95" s="115">
        <v>132.19999999999999</v>
      </c>
      <c r="I95" s="88">
        <v>0</v>
      </c>
      <c r="J95" s="88">
        <v>45.36</v>
      </c>
      <c r="K95" s="88">
        <v>19.3</v>
      </c>
      <c r="L95" s="88">
        <v>3.67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200.53</v>
      </c>
      <c r="W95">
        <v>132.19999999999999</v>
      </c>
      <c r="X95">
        <v>0</v>
      </c>
      <c r="Y95">
        <v>3.67</v>
      </c>
      <c r="Z95">
        <v>19.3</v>
      </c>
      <c r="AA95">
        <v>45.36</v>
      </c>
    </row>
    <row r="96" spans="7:27">
      <c r="G96" t="s">
        <v>138</v>
      </c>
      <c r="H96" s="115">
        <v>77.2</v>
      </c>
      <c r="I96" s="88">
        <v>0</v>
      </c>
      <c r="J96" s="88">
        <v>79.13</v>
      </c>
      <c r="K96" s="88">
        <v>0</v>
      </c>
      <c r="L96" s="88">
        <v>2.41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158.74</v>
      </c>
      <c r="W96">
        <v>77.2</v>
      </c>
      <c r="X96">
        <v>0</v>
      </c>
      <c r="Y96">
        <v>2.41</v>
      </c>
      <c r="Z96">
        <v>0</v>
      </c>
      <c r="AA96">
        <v>79.13</v>
      </c>
    </row>
    <row r="97" spans="1:83">
      <c r="G97" t="s">
        <v>139</v>
      </c>
      <c r="H97" s="115">
        <v>82.99</v>
      </c>
      <c r="I97" s="88">
        <v>0</v>
      </c>
      <c r="J97" s="88">
        <v>69.48</v>
      </c>
      <c r="K97" s="88">
        <v>0</v>
      </c>
      <c r="L97" s="88">
        <v>7.72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160.19</v>
      </c>
      <c r="W97">
        <v>82.99</v>
      </c>
      <c r="X97">
        <v>0</v>
      </c>
      <c r="Y97">
        <v>7.72</v>
      </c>
      <c r="Z97">
        <v>0</v>
      </c>
      <c r="AA97">
        <v>69.48</v>
      </c>
    </row>
    <row r="98" spans="1:83">
      <c r="G98" t="s">
        <v>140</v>
      </c>
      <c r="H98" s="115">
        <v>53.07</v>
      </c>
      <c r="I98" s="88">
        <v>0</v>
      </c>
      <c r="J98" s="88">
        <v>45.36</v>
      </c>
      <c r="K98" s="88">
        <v>0</v>
      </c>
      <c r="L98" s="88">
        <v>0.48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98.91</v>
      </c>
      <c r="W98">
        <v>53.07</v>
      </c>
      <c r="X98">
        <v>0</v>
      </c>
      <c r="Y98">
        <v>0.48</v>
      </c>
      <c r="Z98">
        <v>0</v>
      </c>
      <c r="AA98">
        <v>45.36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1.1524424999999996</v>
      </c>
      <c r="I99" s="111">
        <f t="shared" ref="I99:BQ99" si="1">SUM(I3:I98)/4000</f>
        <v>0.44198250000000006</v>
      </c>
      <c r="J99" s="111">
        <f t="shared" si="1"/>
        <v>0.78913000000000011</v>
      </c>
      <c r="K99" s="111">
        <f t="shared" si="1"/>
        <v>0.19541249999999993</v>
      </c>
      <c r="L99" s="111">
        <f t="shared" si="1"/>
        <v>0.11579750000000004</v>
      </c>
      <c r="M99" s="111">
        <f t="shared" si="1"/>
        <v>0</v>
      </c>
      <c r="N99" s="110">
        <f t="shared" si="1"/>
        <v>-9.4E-2</v>
      </c>
      <c r="O99" s="111">
        <f t="shared" si="1"/>
        <v>-0.10625</v>
      </c>
      <c r="P99" s="111">
        <f t="shared" si="1"/>
        <v>-0.45750000000000002</v>
      </c>
      <c r="Q99" s="111">
        <f t="shared" si="1"/>
        <v>-0.155</v>
      </c>
      <c r="R99" s="111">
        <f t="shared" si="1"/>
        <v>0</v>
      </c>
      <c r="S99" s="112">
        <f t="shared" si="1"/>
        <v>0</v>
      </c>
      <c r="U99" s="110">
        <f t="shared" si="1"/>
        <v>-0.81274999999999997</v>
      </c>
      <c r="V99" s="112">
        <f t="shared" si="1"/>
        <v>2.69475</v>
      </c>
      <c r="W99">
        <f t="shared" si="1"/>
        <v>1.0584424999999997</v>
      </c>
      <c r="X99">
        <f t="shared" si="1"/>
        <v>0.33573249999999999</v>
      </c>
      <c r="Y99">
        <f t="shared" si="1"/>
        <v>0.11579750000000004</v>
      </c>
      <c r="Z99">
        <f t="shared" si="1"/>
        <v>4.0412500000000066E-2</v>
      </c>
      <c r="AA99">
        <f t="shared" si="1"/>
        <v>0.33163000000000004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440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U2" s="115" t="s">
        <v>231</v>
      </c>
      <c r="V2" s="116" t="s">
        <v>230</v>
      </c>
      <c r="W2" s="30" t="s">
        <v>262</v>
      </c>
      <c r="X2" t="s">
        <v>271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114.74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114.74</v>
      </c>
      <c r="W3">
        <v>114.74</v>
      </c>
      <c r="X3">
        <v>0</v>
      </c>
    </row>
    <row r="4" spans="1:24">
      <c r="A4" t="s">
        <v>415</v>
      </c>
      <c r="B4" t="s">
        <v>263</v>
      </c>
      <c r="D4" t="s">
        <v>439</v>
      </c>
      <c r="G4" t="s">
        <v>46</v>
      </c>
      <c r="H4" s="115">
        <v>102.29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102.29</v>
      </c>
      <c r="W4">
        <v>102.29</v>
      </c>
      <c r="X4">
        <v>0</v>
      </c>
    </row>
    <row r="5" spans="1:24">
      <c r="B5" t="s">
        <v>420</v>
      </c>
      <c r="G5" t="s">
        <v>47</v>
      </c>
      <c r="H5" s="115">
        <v>87.82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87.82</v>
      </c>
      <c r="W5">
        <v>87.82</v>
      </c>
      <c r="X5">
        <v>0</v>
      </c>
    </row>
    <row r="6" spans="1:24">
      <c r="B6" t="s">
        <v>420</v>
      </c>
      <c r="G6" t="s">
        <v>48</v>
      </c>
      <c r="H6" s="115">
        <v>65.62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65.62</v>
      </c>
      <c r="W6">
        <v>65.62</v>
      </c>
      <c r="X6">
        <v>0</v>
      </c>
    </row>
    <row r="7" spans="1:24">
      <c r="G7" t="s">
        <v>49</v>
      </c>
      <c r="H7" s="115">
        <v>42.46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42.46</v>
      </c>
      <c r="W7">
        <v>42.46</v>
      </c>
      <c r="X7">
        <v>0</v>
      </c>
    </row>
    <row r="8" spans="1:24">
      <c r="G8" t="s">
        <v>50</v>
      </c>
      <c r="H8" s="115">
        <v>12.55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12.54</v>
      </c>
      <c r="W8">
        <v>12.55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24.13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24.12</v>
      </c>
      <c r="W42">
        <v>0</v>
      </c>
      <c r="X42">
        <v>24.13</v>
      </c>
    </row>
    <row r="43" spans="7:24">
      <c r="G43" t="s">
        <v>85</v>
      </c>
      <c r="H43" s="115">
        <v>61.76</v>
      </c>
      <c r="I43" s="88">
        <v>0</v>
      </c>
      <c r="J43" s="88">
        <v>77.2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138.96</v>
      </c>
      <c r="W43">
        <v>61.76</v>
      </c>
      <c r="X43">
        <v>77.2</v>
      </c>
    </row>
    <row r="44" spans="7:24">
      <c r="G44" t="s">
        <v>86</v>
      </c>
      <c r="H44" s="115">
        <v>71.89</v>
      </c>
      <c r="I44" s="88">
        <v>0</v>
      </c>
      <c r="J44" s="88">
        <v>79.13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151.02000000000001</v>
      </c>
      <c r="W44">
        <v>71.89</v>
      </c>
      <c r="X44">
        <v>79.13</v>
      </c>
    </row>
    <row r="45" spans="7:24">
      <c r="G45" t="s">
        <v>87</v>
      </c>
      <c r="H45" s="115">
        <v>0</v>
      </c>
      <c r="I45" s="88">
        <v>0</v>
      </c>
      <c r="J45" s="88">
        <v>94.57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94.57</v>
      </c>
      <c r="W45">
        <v>0</v>
      </c>
      <c r="X45">
        <v>94.57</v>
      </c>
    </row>
    <row r="46" spans="7:24">
      <c r="G46" t="s">
        <v>88</v>
      </c>
      <c r="H46" s="115">
        <v>0</v>
      </c>
      <c r="I46" s="88">
        <v>0</v>
      </c>
      <c r="J46" s="88">
        <v>104.22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104.22</v>
      </c>
      <c r="W46">
        <v>0</v>
      </c>
      <c r="X46">
        <v>104.22</v>
      </c>
    </row>
    <row r="47" spans="7:24">
      <c r="G47" t="s">
        <v>89</v>
      </c>
      <c r="H47" s="115">
        <v>0</v>
      </c>
      <c r="I47" s="88">
        <v>0</v>
      </c>
      <c r="J47" s="88">
        <v>111.94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111.94</v>
      </c>
      <c r="W47">
        <v>0</v>
      </c>
      <c r="X47">
        <v>111.94</v>
      </c>
    </row>
    <row r="48" spans="7:24">
      <c r="G48" t="s">
        <v>90</v>
      </c>
      <c r="H48" s="115">
        <v>0</v>
      </c>
      <c r="I48" s="88">
        <v>0</v>
      </c>
      <c r="J48" s="88">
        <v>111.94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111.94</v>
      </c>
      <c r="W48">
        <v>0</v>
      </c>
      <c r="X48">
        <v>111.94</v>
      </c>
    </row>
    <row r="49" spans="7:24">
      <c r="G49" t="s">
        <v>91</v>
      </c>
      <c r="H49" s="115">
        <v>0</v>
      </c>
      <c r="I49" s="88">
        <v>0</v>
      </c>
      <c r="J49" s="88">
        <v>108.08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108.08</v>
      </c>
      <c r="W49">
        <v>0</v>
      </c>
      <c r="X49">
        <v>108.08</v>
      </c>
    </row>
    <row r="50" spans="7:24">
      <c r="G50" t="s">
        <v>92</v>
      </c>
      <c r="H50" s="115">
        <v>0</v>
      </c>
      <c r="I50" s="88">
        <v>0</v>
      </c>
      <c r="J50" s="88">
        <v>109.05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109.04</v>
      </c>
      <c r="W50">
        <v>0</v>
      </c>
      <c r="X50">
        <v>109.05</v>
      </c>
    </row>
    <row r="51" spans="7:24">
      <c r="G51" t="s">
        <v>93</v>
      </c>
      <c r="H51" s="115">
        <v>0</v>
      </c>
      <c r="I51" s="88">
        <v>0</v>
      </c>
      <c r="J51" s="88">
        <v>96.5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96.5</v>
      </c>
      <c r="W51">
        <v>0</v>
      </c>
      <c r="X51">
        <v>96.5</v>
      </c>
    </row>
    <row r="52" spans="7:24">
      <c r="G52" t="s">
        <v>94</v>
      </c>
      <c r="H52" s="115">
        <v>0</v>
      </c>
      <c r="I52" s="88">
        <v>0</v>
      </c>
      <c r="J52" s="88">
        <v>90.71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90.71</v>
      </c>
      <c r="W52">
        <v>0</v>
      </c>
      <c r="X52">
        <v>90.71</v>
      </c>
    </row>
    <row r="53" spans="7:24">
      <c r="G53" t="s">
        <v>95</v>
      </c>
      <c r="H53" s="115">
        <v>0</v>
      </c>
      <c r="I53" s="88">
        <v>0</v>
      </c>
      <c r="J53" s="88">
        <v>82.03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82.02</v>
      </c>
      <c r="W53">
        <v>0</v>
      </c>
      <c r="X53">
        <v>82.03</v>
      </c>
    </row>
    <row r="54" spans="7:24">
      <c r="G54" t="s">
        <v>96</v>
      </c>
      <c r="H54" s="115">
        <v>0</v>
      </c>
      <c r="I54" s="88">
        <v>0</v>
      </c>
      <c r="J54" s="88">
        <v>52.11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52.11</v>
      </c>
      <c r="W54">
        <v>0</v>
      </c>
      <c r="X54">
        <v>52.11</v>
      </c>
    </row>
    <row r="55" spans="7:24">
      <c r="G55" t="s">
        <v>97</v>
      </c>
      <c r="H55" s="115">
        <v>0.77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0.77</v>
      </c>
      <c r="W55">
        <v>0.77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6.75</v>
      </c>
      <c r="I59" s="88">
        <v>0</v>
      </c>
      <c r="J59" s="88">
        <v>4.83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11.58</v>
      </c>
      <c r="W59">
        <v>6.75</v>
      </c>
      <c r="X59">
        <v>4.83</v>
      </c>
    </row>
    <row r="60" spans="7:24">
      <c r="G60" t="s">
        <v>102</v>
      </c>
      <c r="H60" s="115">
        <v>27.02</v>
      </c>
      <c r="I60" s="88">
        <v>0</v>
      </c>
      <c r="J60" s="88">
        <v>25.09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52.11</v>
      </c>
      <c r="W60">
        <v>27.02</v>
      </c>
      <c r="X60">
        <v>25.09</v>
      </c>
    </row>
    <row r="61" spans="7:24">
      <c r="G61" t="s">
        <v>103</v>
      </c>
      <c r="H61" s="115">
        <v>39.57</v>
      </c>
      <c r="I61" s="88">
        <v>0</v>
      </c>
      <c r="J61" s="88">
        <v>49.21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88.78</v>
      </c>
      <c r="W61">
        <v>39.57</v>
      </c>
      <c r="X61">
        <v>49.21</v>
      </c>
    </row>
    <row r="62" spans="7:24">
      <c r="G62" t="s">
        <v>104</v>
      </c>
      <c r="H62" s="115">
        <v>54.04</v>
      </c>
      <c r="I62" s="88">
        <v>0</v>
      </c>
      <c r="J62" s="88">
        <v>62.73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116.76</v>
      </c>
      <c r="W62">
        <v>54.04</v>
      </c>
      <c r="X62">
        <v>62.73</v>
      </c>
    </row>
    <row r="63" spans="7:24">
      <c r="G63" t="s">
        <v>105</v>
      </c>
      <c r="H63" s="115">
        <v>55.01</v>
      </c>
      <c r="I63" s="88">
        <v>0</v>
      </c>
      <c r="J63" s="88">
        <v>54.04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109.04</v>
      </c>
      <c r="W63">
        <v>55.01</v>
      </c>
      <c r="X63">
        <v>54.04</v>
      </c>
    </row>
    <row r="64" spans="7:24">
      <c r="G64" t="s">
        <v>106</v>
      </c>
      <c r="H64" s="115">
        <v>53.08</v>
      </c>
      <c r="I64" s="88">
        <v>0</v>
      </c>
      <c r="J64" s="88">
        <v>64.650000000000006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117.73</v>
      </c>
      <c r="W64">
        <v>53.08</v>
      </c>
      <c r="X64">
        <v>64.650000000000006</v>
      </c>
    </row>
    <row r="65" spans="7:24">
      <c r="G65" t="s">
        <v>107</v>
      </c>
      <c r="H65" s="115">
        <v>0</v>
      </c>
      <c r="I65" s="88">
        <v>0</v>
      </c>
      <c r="J65" s="88">
        <v>84.92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84.92</v>
      </c>
      <c r="W65">
        <v>0</v>
      </c>
      <c r="X65">
        <v>84.92</v>
      </c>
    </row>
    <row r="66" spans="7:24">
      <c r="G66" t="s">
        <v>108</v>
      </c>
      <c r="H66" s="115">
        <v>0</v>
      </c>
      <c r="I66" s="88">
        <v>0</v>
      </c>
      <c r="J66" s="88">
        <v>93.61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93.6</v>
      </c>
      <c r="W66">
        <v>0</v>
      </c>
      <c r="X66">
        <v>93.61</v>
      </c>
    </row>
    <row r="67" spans="7:24">
      <c r="G67" t="s">
        <v>109</v>
      </c>
      <c r="H67" s="115">
        <v>0</v>
      </c>
      <c r="I67" s="88">
        <v>0</v>
      </c>
      <c r="J67" s="88">
        <v>112.91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112.9</v>
      </c>
      <c r="W67">
        <v>0</v>
      </c>
      <c r="X67">
        <v>112.91</v>
      </c>
    </row>
    <row r="68" spans="7:24">
      <c r="G68" t="s">
        <v>110</v>
      </c>
      <c r="H68" s="115">
        <v>0</v>
      </c>
      <c r="I68" s="88">
        <v>0</v>
      </c>
      <c r="J68" s="88">
        <v>101.33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101.32</v>
      </c>
      <c r="W68">
        <v>0</v>
      </c>
      <c r="X68">
        <v>101.33</v>
      </c>
    </row>
    <row r="69" spans="7:24">
      <c r="G69" t="s">
        <v>111</v>
      </c>
      <c r="H69" s="115">
        <v>33.1</v>
      </c>
      <c r="I69" s="88">
        <v>0</v>
      </c>
      <c r="J69" s="88">
        <v>128.34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161.44</v>
      </c>
      <c r="W69">
        <v>33.1</v>
      </c>
      <c r="X69">
        <v>128.34</v>
      </c>
    </row>
    <row r="70" spans="7:24">
      <c r="G70" t="s">
        <v>112</v>
      </c>
      <c r="H70" s="115">
        <v>0</v>
      </c>
      <c r="I70" s="88">
        <v>0</v>
      </c>
      <c r="J70" s="88">
        <v>157.30000000000001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157.30000000000001</v>
      </c>
      <c r="W70">
        <v>0</v>
      </c>
      <c r="X70">
        <v>157.30000000000001</v>
      </c>
    </row>
    <row r="71" spans="7:24">
      <c r="G71" t="s">
        <v>113</v>
      </c>
      <c r="H71" s="115">
        <v>0</v>
      </c>
      <c r="I71" s="88">
        <v>0</v>
      </c>
      <c r="J71" s="88">
        <v>179.49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179.49</v>
      </c>
      <c r="W71">
        <v>0</v>
      </c>
      <c r="X71">
        <v>179.49</v>
      </c>
    </row>
    <row r="72" spans="7:24">
      <c r="G72" t="s">
        <v>114</v>
      </c>
      <c r="H72" s="115">
        <v>0</v>
      </c>
      <c r="I72" s="88">
        <v>0</v>
      </c>
      <c r="J72" s="88">
        <v>191.07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191.07</v>
      </c>
      <c r="W72">
        <v>0</v>
      </c>
      <c r="X72">
        <v>191.07</v>
      </c>
    </row>
    <row r="73" spans="7:24">
      <c r="G73" t="s">
        <v>115</v>
      </c>
      <c r="H73" s="115">
        <v>0</v>
      </c>
      <c r="I73" s="88">
        <v>0</v>
      </c>
      <c r="J73" s="88">
        <v>193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193</v>
      </c>
      <c r="W73">
        <v>0</v>
      </c>
      <c r="X73">
        <v>193</v>
      </c>
    </row>
    <row r="74" spans="7:24">
      <c r="G74" t="s">
        <v>116</v>
      </c>
      <c r="H74" s="115">
        <v>0</v>
      </c>
      <c r="I74" s="88">
        <v>0</v>
      </c>
      <c r="J74" s="88">
        <v>193.97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193.96</v>
      </c>
      <c r="W74">
        <v>0</v>
      </c>
      <c r="X74">
        <v>193.97</v>
      </c>
    </row>
    <row r="75" spans="7:24">
      <c r="G75" t="s">
        <v>117</v>
      </c>
      <c r="H75" s="115">
        <v>0</v>
      </c>
      <c r="I75" s="88">
        <v>0</v>
      </c>
      <c r="J75" s="88">
        <v>171.77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171.77</v>
      </c>
      <c r="W75">
        <v>0</v>
      </c>
      <c r="X75">
        <v>171.77</v>
      </c>
    </row>
    <row r="76" spans="7:24">
      <c r="G76" t="s">
        <v>118</v>
      </c>
      <c r="H76" s="115">
        <v>0</v>
      </c>
      <c r="I76" s="88">
        <v>0</v>
      </c>
      <c r="J76" s="88">
        <v>135.1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135.1</v>
      </c>
      <c r="W76">
        <v>0</v>
      </c>
      <c r="X76">
        <v>135.1</v>
      </c>
    </row>
    <row r="77" spans="7:24">
      <c r="G77" t="s">
        <v>119</v>
      </c>
      <c r="H77" s="115">
        <v>0</v>
      </c>
      <c r="I77" s="88">
        <v>0</v>
      </c>
      <c r="J77" s="88">
        <v>108.08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108.08</v>
      </c>
      <c r="W77">
        <v>0</v>
      </c>
      <c r="X77">
        <v>108.08</v>
      </c>
    </row>
    <row r="78" spans="7:24">
      <c r="G78" t="s">
        <v>120</v>
      </c>
      <c r="H78" s="115">
        <v>0</v>
      </c>
      <c r="I78" s="88">
        <v>0</v>
      </c>
      <c r="J78" s="88">
        <v>85.89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85.88</v>
      </c>
      <c r="W78">
        <v>0</v>
      </c>
      <c r="X78">
        <v>85.89</v>
      </c>
    </row>
    <row r="79" spans="7:24">
      <c r="G79" t="s">
        <v>121</v>
      </c>
      <c r="H79" s="115">
        <v>0</v>
      </c>
      <c r="I79" s="88">
        <v>0</v>
      </c>
      <c r="J79" s="88">
        <v>64.66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64.66</v>
      </c>
      <c r="W79">
        <v>0</v>
      </c>
      <c r="X79">
        <v>64.66</v>
      </c>
    </row>
    <row r="80" spans="7:24">
      <c r="G80" t="s">
        <v>122</v>
      </c>
      <c r="H80" s="115">
        <v>0</v>
      </c>
      <c r="I80" s="88">
        <v>0</v>
      </c>
      <c r="J80" s="88">
        <v>5.79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5.79</v>
      </c>
      <c r="W80">
        <v>0</v>
      </c>
      <c r="X80">
        <v>5.79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43.81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43.81</v>
      </c>
      <c r="W91">
        <v>43.81</v>
      </c>
      <c r="X91">
        <v>0</v>
      </c>
    </row>
    <row r="92" spans="7:24">
      <c r="G92" t="s">
        <v>134</v>
      </c>
      <c r="H92" s="115">
        <v>48.25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48.25</v>
      </c>
      <c r="W92">
        <v>48.25</v>
      </c>
      <c r="X92">
        <v>0</v>
      </c>
    </row>
    <row r="93" spans="7:24">
      <c r="G93" t="s">
        <v>135</v>
      </c>
      <c r="H93" s="115">
        <v>51.53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51.53</v>
      </c>
      <c r="W93">
        <v>51.53</v>
      </c>
      <c r="X93">
        <v>0</v>
      </c>
    </row>
    <row r="94" spans="7:24">
      <c r="G94" t="s">
        <v>136</v>
      </c>
      <c r="H94" s="115">
        <v>48.15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48.15</v>
      </c>
      <c r="W94">
        <v>48.15</v>
      </c>
      <c r="X94">
        <v>0</v>
      </c>
    </row>
    <row r="95" spans="7:24">
      <c r="G95" t="s">
        <v>137</v>
      </c>
      <c r="H95" s="115">
        <v>8.3000000000000007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8.3000000000000007</v>
      </c>
      <c r="W95">
        <v>8.3000000000000007</v>
      </c>
      <c r="X95">
        <v>0</v>
      </c>
    </row>
    <row r="96" spans="7:24">
      <c r="G96" t="s">
        <v>138</v>
      </c>
      <c r="H96" s="115">
        <v>10.52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10.52</v>
      </c>
      <c r="W96">
        <v>10.52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0.25975749999999997</v>
      </c>
      <c r="I99" s="111">
        <f t="shared" ref="I99:BQ99" si="1">SUM(I3:I98)/4000</f>
        <v>0</v>
      </c>
      <c r="J99" s="111">
        <f t="shared" si="1"/>
        <v>0.8523474999999997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1.1120775000000001</v>
      </c>
      <c r="W99">
        <f t="shared" si="1"/>
        <v>0.25975749999999997</v>
      </c>
      <c r="X99">
        <f t="shared" si="1"/>
        <v>0.8523474999999997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342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44871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410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  <c r="AT1" s="197" t="s">
        <v>149</v>
      </c>
    </row>
    <row r="2" spans="1:47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80.03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648.58378746712003</v>
      </c>
      <c r="P3" s="77">
        <v>117.95</v>
      </c>
      <c r="Q3" s="77">
        <v>38.230000000000004</v>
      </c>
      <c r="R3" s="80">
        <v>0</v>
      </c>
      <c r="S3" s="80">
        <v>0</v>
      </c>
      <c r="T3" s="78">
        <f>SUMPRODUCT(LTA!F3:AJ3,LTA!F$101:AJ$101,LTA!F$103:AJ$103)</f>
        <v>7.51</v>
      </c>
      <c r="U3" s="78">
        <f>SUMPRODUCT(LTA!F3:AJ3,LTA!F$102:AJ$102,LTA!F$103:AJ$103)</f>
        <v>10.27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6.85</v>
      </c>
      <c r="Z3" s="75">
        <f>IEX!N3</f>
        <v>0</v>
      </c>
      <c r="AA3" s="117">
        <f>STOA!H3</f>
        <v>76.16</v>
      </c>
      <c r="AB3" s="117">
        <f>-STOA!N3</f>
        <v>-190.75</v>
      </c>
      <c r="AC3">
        <f>SUMIF(B3:AB3,"&gt;0")*$AC$2-SUMIF(B3:AB3,"&lt;0")*($AC$2/(1-$AC$2))+SUMIF(AI3:AR3,"&gt;0")*$AC$2-SUMIF(AI3:AR3,"&lt;0")*($AC$2/(1-$AC$2))</f>
        <v>11.953392753571078</v>
      </c>
      <c r="AD3">
        <f>SUM(B3:AB3,AI3:AR3)-AC3</f>
        <v>963.19319005464718</v>
      </c>
      <c r="AE3">
        <f>'IDT-1'!B3</f>
        <v>4.18</v>
      </c>
      <c r="AF3" s="26"/>
      <c r="AG3">
        <f>SUM(AD3:AF3)+AT3</f>
        <v>967.37319005464713</v>
      </c>
      <c r="AI3" s="75">
        <f>PXIL!H3</f>
        <v>0</v>
      </c>
      <c r="AJ3" s="75">
        <f>PXIL!N3</f>
        <v>0</v>
      </c>
      <c r="AK3" s="75">
        <f>RTM_IEX!H3</f>
        <v>51.15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114.74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80.03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648.58378746712003</v>
      </c>
      <c r="P4" s="77">
        <v>117.95</v>
      </c>
      <c r="Q4" s="77">
        <v>38.230000000000004</v>
      </c>
      <c r="R4" s="80">
        <v>0</v>
      </c>
      <c r="S4" s="80">
        <v>0</v>
      </c>
      <c r="T4" s="78">
        <f>SUMPRODUCT(LTA!F4:AJ4,LTA!F$101:AJ$101,LTA!F$103:AJ$103)</f>
        <v>7.83</v>
      </c>
      <c r="U4" s="78">
        <f>SUMPRODUCT(LTA!F4:AJ4,LTA!F$102:AJ$102,LTA!F$103:AJ$103)</f>
        <v>10.35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76.16</v>
      </c>
      <c r="AB4" s="117">
        <f>-STOA!N4</f>
        <v>-190.75</v>
      </c>
      <c r="AC4">
        <f t="shared" ref="AC4:AC67" si="0">SUMIF(B4:AB4,"&gt;0")*$AC$2-SUMIF(B4:AB4,"&lt;0")*($AC$2/(1-$AC$2))+SUMIF(AI4:AR4,"&gt;0")*$AC$2-SUMIF(AI4:AR4,"&lt;0")*($AC$2/(1-$AC$2))</f>
        <v>11.795520753571079</v>
      </c>
      <c r="AD4">
        <f t="shared" ref="AD4:AD67" si="1">SUM(B4:AB4,AI4:AR4)-AC4</f>
        <v>945.41106205464723</v>
      </c>
      <c r="AE4">
        <f>'IDT-1'!B4</f>
        <v>4.18</v>
      </c>
      <c r="AF4" s="26"/>
      <c r="AG4">
        <f t="shared" ref="AG4:AG67" si="2">SUM(AD4:AF4)+AT4</f>
        <v>949.59106205464718</v>
      </c>
      <c r="AI4" s="75">
        <f>PXIL!H4</f>
        <v>0</v>
      </c>
      <c r="AJ4" s="75">
        <f>PXIL!N4</f>
        <v>0</v>
      </c>
      <c r="AK4" s="75">
        <f>RTM_IEX!H4</f>
        <v>52.11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102.29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80.03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642.05512574546458</v>
      </c>
      <c r="P5" s="77">
        <v>117.95</v>
      </c>
      <c r="Q5" s="77">
        <v>38.230000000000004</v>
      </c>
      <c r="R5" s="80">
        <v>0</v>
      </c>
      <c r="S5" s="80">
        <v>0</v>
      </c>
      <c r="T5" s="78">
        <f>SUMPRODUCT(LTA!F5:AJ5,LTA!F$101:AJ$101,LTA!F$103:AJ$103)</f>
        <v>8.08</v>
      </c>
      <c r="U5" s="78">
        <f>SUMPRODUCT(LTA!F5:AJ5,LTA!F$102:AJ$102,LTA!F$103:AJ$103)</f>
        <v>10.59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76.16</v>
      </c>
      <c r="AB5" s="117">
        <f>-STOA!N5</f>
        <v>-190.75</v>
      </c>
      <c r="AC5">
        <f t="shared" si="0"/>
        <v>11.156476530420512</v>
      </c>
      <c r="AD5">
        <f t="shared" si="1"/>
        <v>873.43144455614231</v>
      </c>
      <c r="AE5">
        <f>'IDT-1'!B5</f>
        <v>14.18</v>
      </c>
      <c r="AF5" s="26"/>
      <c r="AG5">
        <f t="shared" si="2"/>
        <v>887.61144455614226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87.82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80.03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639.88861890386454</v>
      </c>
      <c r="P6" s="77">
        <v>117.95</v>
      </c>
      <c r="Q6" s="77">
        <v>38.230000000000004</v>
      </c>
      <c r="R6" s="80">
        <v>0</v>
      </c>
      <c r="S6" s="80">
        <v>0</v>
      </c>
      <c r="T6" s="78">
        <f>SUMPRODUCT(LTA!F6:AJ6,LTA!F$101:AJ$101,LTA!F$103:AJ$103)</f>
        <v>8.4700000000000006</v>
      </c>
      <c r="U6" s="78">
        <f>SUMPRODUCT(LTA!F6:AJ6,LTA!F$102:AJ$102,LTA!F$103:AJ$103)</f>
        <v>10.64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76.16</v>
      </c>
      <c r="AB6" s="117">
        <f>-STOA!N6</f>
        <v>-190.75</v>
      </c>
      <c r="AC6">
        <f t="shared" si="0"/>
        <v>11.141195270214432</v>
      </c>
      <c r="AD6">
        <f t="shared" si="1"/>
        <v>871.71021897474839</v>
      </c>
      <c r="AE6">
        <f>'IDT-1'!B6</f>
        <v>19.18</v>
      </c>
      <c r="AF6" s="26"/>
      <c r="AG6">
        <f t="shared" si="2"/>
        <v>890.89021897474834</v>
      </c>
      <c r="AI6" s="75">
        <f>PXIL!H6</f>
        <v>0</v>
      </c>
      <c r="AJ6" s="75">
        <f>PXIL!N6</f>
        <v>0</v>
      </c>
      <c r="AK6" s="75">
        <f>RTM_IEX!H6</f>
        <v>22.19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65.62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80.03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643.08159784838949</v>
      </c>
      <c r="P7" s="77">
        <v>117.95</v>
      </c>
      <c r="Q7" s="77">
        <v>38.230000000000004</v>
      </c>
      <c r="R7" s="80">
        <v>0</v>
      </c>
      <c r="S7" s="80">
        <v>0</v>
      </c>
      <c r="T7" s="78">
        <f>SUMPRODUCT(LTA!F7:AJ7,LTA!F$101:AJ$101,LTA!F$103:AJ$103)</f>
        <v>8.5500000000000007</v>
      </c>
      <c r="U7" s="78">
        <f>SUMPRODUCT(LTA!F7:AJ7,LTA!F$102:AJ$102,LTA!F$103:AJ$103)</f>
        <v>10.98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76.16</v>
      </c>
      <c r="AB7" s="117">
        <f>-STOA!N7</f>
        <v>-190.75</v>
      </c>
      <c r="AC7">
        <f t="shared" si="0"/>
        <v>11.357082512037346</v>
      </c>
      <c r="AD7">
        <f t="shared" si="1"/>
        <v>896.02697284916576</v>
      </c>
      <c r="AE7">
        <f>'IDT-1'!B7</f>
        <v>29.18</v>
      </c>
      <c r="AF7" s="26"/>
      <c r="AG7">
        <f t="shared" si="2"/>
        <v>925.20697284916571</v>
      </c>
      <c r="AI7" s="75">
        <f>PXIL!H7</f>
        <v>0</v>
      </c>
      <c r="AJ7" s="75">
        <f>PXIL!N7</f>
        <v>0</v>
      </c>
      <c r="AK7" s="75">
        <f>RTM_IEX!H7</f>
        <v>65.62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42.46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80.03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643.08159784838949</v>
      </c>
      <c r="P8" s="77">
        <v>117.95</v>
      </c>
      <c r="Q8" s="77">
        <v>38.230000000000004</v>
      </c>
      <c r="R8" s="80">
        <v>0</v>
      </c>
      <c r="S8" s="80">
        <v>0</v>
      </c>
      <c r="T8" s="78">
        <f>SUMPRODUCT(LTA!F8:AJ8,LTA!F$101:AJ$101,LTA!F$103:AJ$103)</f>
        <v>8.6999999999999993</v>
      </c>
      <c r="U8" s="78">
        <f>SUMPRODUCT(LTA!F8:AJ8,LTA!F$102:AJ$102,LTA!F$103:AJ$103)</f>
        <v>10.950000000000001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76.16</v>
      </c>
      <c r="AB8" s="117">
        <f>-STOA!N8</f>
        <v>-190.75</v>
      </c>
      <c r="AC8">
        <f t="shared" si="0"/>
        <v>10.823186512037346</v>
      </c>
      <c r="AD8">
        <f t="shared" si="1"/>
        <v>835.89086884916583</v>
      </c>
      <c r="AE8">
        <f>'IDT-1'!B8</f>
        <v>49.18</v>
      </c>
      <c r="AF8" s="26"/>
      <c r="AG8">
        <f t="shared" si="2"/>
        <v>885.07086884916578</v>
      </c>
      <c r="AI8" s="75">
        <f>PXIL!H8</f>
        <v>0</v>
      </c>
      <c r="AJ8" s="75">
        <f>PXIL!N8</f>
        <v>0</v>
      </c>
      <c r="AK8" s="75">
        <f>RTM_IEX!H8</f>
        <v>34.74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12.55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80.03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641.18136479078942</v>
      </c>
      <c r="P9" s="77">
        <v>117.95</v>
      </c>
      <c r="Q9" s="77">
        <v>38.230000000000004</v>
      </c>
      <c r="R9" s="80">
        <v>0</v>
      </c>
      <c r="S9" s="80">
        <v>0</v>
      </c>
      <c r="T9" s="78">
        <f>SUMPRODUCT(LTA!F9:AJ9,LTA!F$101:AJ$101,LTA!F$103:AJ$103)</f>
        <v>8.61</v>
      </c>
      <c r="U9" s="78">
        <f>SUMPRODUCT(LTA!F9:AJ9,LTA!F$102:AJ$102,LTA!F$103:AJ$103)</f>
        <v>11.08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76.16</v>
      </c>
      <c r="AB9" s="117">
        <f>-STOA!N9</f>
        <v>-190.75</v>
      </c>
      <c r="AC9">
        <f t="shared" si="0"/>
        <v>11.027520461130466</v>
      </c>
      <c r="AD9">
        <f t="shared" si="1"/>
        <v>858.90630184247266</v>
      </c>
      <c r="AE9">
        <f>'IDT-1'!B9</f>
        <v>52</v>
      </c>
      <c r="AF9" s="26"/>
      <c r="AG9">
        <f t="shared" si="2"/>
        <v>910.90630184247266</v>
      </c>
      <c r="AI9" s="75">
        <f>PXIL!H9</f>
        <v>0</v>
      </c>
      <c r="AJ9" s="75">
        <f>PXIL!N9</f>
        <v>0</v>
      </c>
      <c r="AK9" s="75">
        <f>RTM_IEX!H9</f>
        <v>72.37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80.03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641.18136479078942</v>
      </c>
      <c r="P10" s="77">
        <v>117.95</v>
      </c>
      <c r="Q10" s="77">
        <v>38.229999999999997</v>
      </c>
      <c r="R10" s="80">
        <v>0</v>
      </c>
      <c r="S10" s="80">
        <v>0</v>
      </c>
      <c r="T10" s="78">
        <f>SUMPRODUCT(LTA!F10:AJ10,LTA!F$101:AJ$101,LTA!F$103:AJ$103)</f>
        <v>7.28</v>
      </c>
      <c r="U10" s="78">
        <f>SUMPRODUCT(LTA!F10:AJ10,LTA!F$102:AJ$102,LTA!F$103:AJ$103)</f>
        <v>4.79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76.16</v>
      </c>
      <c r="AB10" s="117">
        <f>-STOA!N10</f>
        <v>-190.75</v>
      </c>
      <c r="AC10">
        <f t="shared" si="0"/>
        <v>10.705704461130466</v>
      </c>
      <c r="AD10">
        <f t="shared" si="1"/>
        <v>822.65811784247251</v>
      </c>
      <c r="AE10">
        <f>'IDT-1'!B10</f>
        <v>42</v>
      </c>
      <c r="AF10" s="26"/>
      <c r="AG10">
        <f t="shared" si="2"/>
        <v>864.65811784247251</v>
      </c>
      <c r="AI10" s="75">
        <f>PXIL!H10</f>
        <v>0</v>
      </c>
      <c r="AJ10" s="75">
        <f>PXIL!N10</f>
        <v>0</v>
      </c>
      <c r="AK10" s="75">
        <f>RTM_IEX!H10</f>
        <v>43.42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80.03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637.87768558028949</v>
      </c>
      <c r="P11" s="77">
        <v>117.95</v>
      </c>
      <c r="Q11" s="77">
        <v>38.229999999999997</v>
      </c>
      <c r="R11" s="80">
        <v>0</v>
      </c>
      <c r="S11" s="80">
        <v>0</v>
      </c>
      <c r="T11" s="78">
        <f>SUMPRODUCT(LTA!F11:AJ11,LTA!F$101:AJ$101,LTA!F$103:AJ$103)</f>
        <v>7.15</v>
      </c>
      <c r="U11" s="78">
        <f>SUMPRODUCT(LTA!F11:AJ11,LTA!F$102:AJ$102,LTA!F$103:AJ$103)</f>
        <v>5.01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76.16</v>
      </c>
      <c r="AB11" s="117">
        <f>-STOA!N11</f>
        <v>-190.75</v>
      </c>
      <c r="AC11">
        <f t="shared" si="0"/>
        <v>10.499136084078067</v>
      </c>
      <c r="AD11">
        <f t="shared" si="1"/>
        <v>799.39100700902509</v>
      </c>
      <c r="AE11">
        <f>'IDT-1'!B11</f>
        <v>37</v>
      </c>
      <c r="AF11" s="26"/>
      <c r="AG11">
        <f t="shared" si="2"/>
        <v>836.39100700902509</v>
      </c>
      <c r="AI11" s="75">
        <f>PXIL!H11</f>
        <v>0</v>
      </c>
      <c r="AJ11" s="75">
        <f>PXIL!N11</f>
        <v>0</v>
      </c>
      <c r="AK11" s="75">
        <f>RTM_IEX!H11</f>
        <v>23.16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80.03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637.87768558028949</v>
      </c>
      <c r="P12" s="77">
        <v>117.95</v>
      </c>
      <c r="Q12" s="77">
        <v>38.229999999999997</v>
      </c>
      <c r="R12" s="80">
        <v>0</v>
      </c>
      <c r="S12" s="80">
        <v>0</v>
      </c>
      <c r="T12" s="78">
        <f>SUMPRODUCT(LTA!F12:AJ12,LTA!F$101:AJ$101,LTA!F$103:AJ$103)</f>
        <v>6.7100000000000009</v>
      </c>
      <c r="U12" s="78">
        <f>SUMPRODUCT(LTA!F12:AJ12,LTA!F$102:AJ$102,LTA!F$103:AJ$103)</f>
        <v>4.7699999999999996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76.16</v>
      </c>
      <c r="AB12" s="117">
        <f>-STOA!N12</f>
        <v>-190.75</v>
      </c>
      <c r="AC12">
        <f t="shared" si="0"/>
        <v>10.705408084078067</v>
      </c>
      <c r="AD12">
        <f t="shared" si="1"/>
        <v>822.62473500902513</v>
      </c>
      <c r="AE12">
        <f>'IDT-1'!B12</f>
        <v>31</v>
      </c>
      <c r="AF12" s="26"/>
      <c r="AG12">
        <f t="shared" si="2"/>
        <v>853.62473500902513</v>
      </c>
      <c r="AI12" s="75">
        <f>PXIL!H12</f>
        <v>0</v>
      </c>
      <c r="AJ12" s="75">
        <f>PXIL!N12</f>
        <v>0</v>
      </c>
      <c r="AK12" s="75">
        <f>RTM_IEX!H12</f>
        <v>47.28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80.03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639.40151203926439</v>
      </c>
      <c r="P13" s="77">
        <v>117.95</v>
      </c>
      <c r="Q13" s="77">
        <v>38.229999999999997</v>
      </c>
      <c r="R13" s="80">
        <v>0</v>
      </c>
      <c r="S13" s="80">
        <v>0</v>
      </c>
      <c r="T13" s="78">
        <f>SUMPRODUCT(LTA!F13:AJ13,LTA!F$101:AJ$101,LTA!F$103:AJ$103)</f>
        <v>6.34</v>
      </c>
      <c r="U13" s="78">
        <f>SUMPRODUCT(LTA!F13:AJ13,LTA!F$102:AJ$102,LTA!F$103:AJ$103)</f>
        <v>5.15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76.16</v>
      </c>
      <c r="AB13" s="117">
        <f>-STOA!N13</f>
        <v>-190.75</v>
      </c>
      <c r="AC13">
        <f t="shared" si="0"/>
        <v>11.007721756917043</v>
      </c>
      <c r="AD13">
        <f t="shared" si="1"/>
        <v>856.67624779516098</v>
      </c>
      <c r="AE13">
        <f>'IDT-1'!B13</f>
        <v>25</v>
      </c>
      <c r="AF13" s="26"/>
      <c r="AG13">
        <f t="shared" si="2"/>
        <v>881.67624779516098</v>
      </c>
      <c r="AI13" s="75">
        <f>PXIL!H13</f>
        <v>0</v>
      </c>
      <c r="AJ13" s="75">
        <f>PXIL!N13</f>
        <v>0</v>
      </c>
      <c r="AK13" s="75">
        <f>RTM_IEX!H13</f>
        <v>80.099999999999994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80.03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639.40151203926439</v>
      </c>
      <c r="P14" s="77">
        <v>117.95</v>
      </c>
      <c r="Q14" s="77">
        <v>38.229999999999997</v>
      </c>
      <c r="R14" s="80">
        <v>0</v>
      </c>
      <c r="S14" s="80">
        <v>0</v>
      </c>
      <c r="T14" s="78">
        <f>SUMPRODUCT(LTA!F14:AJ14,LTA!F$101:AJ$101,LTA!F$103:AJ$103)</f>
        <v>6.27</v>
      </c>
      <c r="U14" s="78">
        <f>SUMPRODUCT(LTA!F14:AJ14,LTA!F$102:AJ$102,LTA!F$103:AJ$103)</f>
        <v>5.61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76.16</v>
      </c>
      <c r="AB14" s="117">
        <f>-STOA!N14</f>
        <v>-190.75</v>
      </c>
      <c r="AC14">
        <f t="shared" si="0"/>
        <v>10.773377756917045</v>
      </c>
      <c r="AD14">
        <f t="shared" si="1"/>
        <v>830.28059179516094</v>
      </c>
      <c r="AE14">
        <f>'IDT-1'!B14</f>
        <v>19</v>
      </c>
      <c r="AF14" s="26"/>
      <c r="AG14">
        <f t="shared" si="2"/>
        <v>849.28059179516094</v>
      </c>
      <c r="AI14" s="75">
        <f>PXIL!H14</f>
        <v>0</v>
      </c>
      <c r="AJ14" s="75">
        <f>PXIL!N14</f>
        <v>0</v>
      </c>
      <c r="AK14" s="75">
        <f>RTM_IEX!H14</f>
        <v>53.08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80.03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663.07122183170486</v>
      </c>
      <c r="P15" s="77">
        <v>117.95</v>
      </c>
      <c r="Q15" s="77">
        <v>38.229999999999997</v>
      </c>
      <c r="R15" s="80">
        <v>0</v>
      </c>
      <c r="S15" s="80">
        <v>0</v>
      </c>
      <c r="T15" s="78">
        <f>SUMPRODUCT(LTA!F15:AJ15,LTA!F$101:AJ$101,LTA!F$103:AJ$103)</f>
        <v>5.82</v>
      </c>
      <c r="U15" s="78">
        <f>SUMPRODUCT(LTA!F15:AJ15,LTA!F$102:AJ$102,LTA!F$103:AJ$103)</f>
        <v>6.04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76.16</v>
      </c>
      <c r="AB15" s="117">
        <f>-STOA!N15</f>
        <v>-190.75</v>
      </c>
      <c r="AC15">
        <f t="shared" si="0"/>
        <v>10.67578320309052</v>
      </c>
      <c r="AD15">
        <f t="shared" si="1"/>
        <v>819.28789614142795</v>
      </c>
      <c r="AE15">
        <f>'IDT-1'!B15</f>
        <v>16</v>
      </c>
      <c r="AF15" s="26"/>
      <c r="AG15">
        <f t="shared" si="2"/>
        <v>835.28789614142795</v>
      </c>
      <c r="AI15" s="75">
        <f>PXIL!H15</f>
        <v>0</v>
      </c>
      <c r="AJ15" s="75">
        <f>PXIL!N15</f>
        <v>0</v>
      </c>
      <c r="AK15" s="75">
        <f>RTM_IEX!H15</f>
        <v>18.34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80.03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673.52820308170487</v>
      </c>
      <c r="P16" s="77">
        <v>117.95</v>
      </c>
      <c r="Q16" s="77">
        <v>38.229999999999997</v>
      </c>
      <c r="R16" s="80">
        <v>0</v>
      </c>
      <c r="S16" s="80">
        <v>0</v>
      </c>
      <c r="T16" s="78">
        <f>SUMPRODUCT(LTA!F16:AJ16,LTA!F$101:AJ$101,LTA!F$103:AJ$103)</f>
        <v>5.88</v>
      </c>
      <c r="U16" s="78">
        <f>SUMPRODUCT(LTA!F16:AJ16,LTA!F$102:AJ$102,LTA!F$103:AJ$103)</f>
        <v>6.46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76.16</v>
      </c>
      <c r="AB16" s="117">
        <f>-STOA!N16</f>
        <v>-190.75</v>
      </c>
      <c r="AC16">
        <f t="shared" si="0"/>
        <v>10.984284638090521</v>
      </c>
      <c r="AD16">
        <f t="shared" si="1"/>
        <v>854.03637595642806</v>
      </c>
      <c r="AE16">
        <f>'IDT-1'!B16</f>
        <v>15</v>
      </c>
      <c r="AF16" s="26"/>
      <c r="AG16">
        <f t="shared" si="2"/>
        <v>869.03637595642806</v>
      </c>
      <c r="AI16" s="75">
        <f>PXIL!H16</f>
        <v>0</v>
      </c>
      <c r="AJ16" s="75">
        <f>PXIL!N16</f>
        <v>0</v>
      </c>
      <c r="AK16" s="75">
        <f>RTM_IEX!H16</f>
        <v>42.46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80.03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673.52820308170487</v>
      </c>
      <c r="P17" s="77">
        <v>117.95</v>
      </c>
      <c r="Q17" s="77">
        <v>38.229999999999997</v>
      </c>
      <c r="R17" s="80">
        <v>0</v>
      </c>
      <c r="S17" s="80">
        <v>0</v>
      </c>
      <c r="T17" s="78">
        <f>SUMPRODUCT(LTA!F17:AJ17,LTA!F$101:AJ$101,LTA!F$103:AJ$103)</f>
        <v>13.09</v>
      </c>
      <c r="U17" s="78">
        <f>SUMPRODUCT(LTA!F17:AJ17,LTA!F$102:AJ$102,LTA!F$103:AJ$103)</f>
        <v>14.170000000000002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76.16</v>
      </c>
      <c r="AB17" s="117">
        <f>-STOA!N17</f>
        <v>-190.75</v>
      </c>
      <c r="AC17">
        <f t="shared" si="0"/>
        <v>11.098596638090523</v>
      </c>
      <c r="AD17">
        <f t="shared" si="1"/>
        <v>866.91206395642814</v>
      </c>
      <c r="AE17">
        <f>'IDT-1'!B17</f>
        <v>17</v>
      </c>
      <c r="AF17" s="26"/>
      <c r="AG17">
        <f t="shared" si="2"/>
        <v>883.91206395642814</v>
      </c>
      <c r="AI17" s="75">
        <f>PXIL!H17</f>
        <v>0</v>
      </c>
      <c r="AJ17" s="75">
        <f>PXIL!N17</f>
        <v>0</v>
      </c>
      <c r="AK17" s="75">
        <f>RTM_IEX!H17</f>
        <v>40.53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80.03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673.52820308170487</v>
      </c>
      <c r="P18" s="77">
        <v>117.95</v>
      </c>
      <c r="Q18" s="77">
        <v>38.229999999999997</v>
      </c>
      <c r="R18" s="80">
        <v>0</v>
      </c>
      <c r="S18" s="80">
        <v>0</v>
      </c>
      <c r="T18" s="78">
        <f>SUMPRODUCT(LTA!F18:AJ18,LTA!F$101:AJ$101,LTA!F$103:AJ$103)</f>
        <v>13.700000000000001</v>
      </c>
      <c r="U18" s="78">
        <f>SUMPRODUCT(LTA!F18:AJ18,LTA!F$102:AJ$102,LTA!F$103:AJ$103)</f>
        <v>13.93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76.16</v>
      </c>
      <c r="AB18" s="117">
        <f>-STOA!N18</f>
        <v>-190.75</v>
      </c>
      <c r="AC18">
        <f t="shared" si="0"/>
        <v>10.906492638090521</v>
      </c>
      <c r="AD18">
        <f t="shared" si="1"/>
        <v>845.27416795642807</v>
      </c>
      <c r="AE18">
        <f>'IDT-1'!B18</f>
        <v>21</v>
      </c>
      <c r="AF18" s="26"/>
      <c r="AG18">
        <f t="shared" si="2"/>
        <v>866.27416795642807</v>
      </c>
      <c r="AI18" s="75">
        <f>PXIL!H18</f>
        <v>0</v>
      </c>
      <c r="AJ18" s="75">
        <f>PXIL!N18</f>
        <v>0</v>
      </c>
      <c r="AK18" s="75">
        <f>RTM_IEX!H18</f>
        <v>18.329999999999998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80.03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673.53044979326796</v>
      </c>
      <c r="P19" s="77">
        <v>117.95</v>
      </c>
      <c r="Q19" s="77">
        <v>38.229999999999997</v>
      </c>
      <c r="R19" s="80">
        <v>0</v>
      </c>
      <c r="S19" s="80">
        <v>0</v>
      </c>
      <c r="T19" s="78">
        <f>SUMPRODUCT(LTA!F19:AJ19,LTA!F$101:AJ$101,LTA!F$103:AJ$103)</f>
        <v>12.54</v>
      </c>
      <c r="U19" s="78">
        <f>SUMPRODUCT(LTA!F19:AJ19,LTA!F$102:AJ$102,LTA!F$103:AJ$103)</f>
        <v>14.16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76.16</v>
      </c>
      <c r="AB19" s="117">
        <f>-STOA!N19</f>
        <v>-190.75</v>
      </c>
      <c r="AC19">
        <f t="shared" si="0"/>
        <v>10.745902536674469</v>
      </c>
      <c r="AD19">
        <f t="shared" si="1"/>
        <v>825.17700476940695</v>
      </c>
      <c r="AE19">
        <f>'IDT-1'!B19</f>
        <v>30</v>
      </c>
      <c r="AF19" s="26"/>
      <c r="AG19">
        <f t="shared" si="2"/>
        <v>855.17700476940695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80.03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673.28123892926794</v>
      </c>
      <c r="P20" s="77">
        <v>117.95</v>
      </c>
      <c r="Q20" s="77">
        <v>38.229999999999997</v>
      </c>
      <c r="R20" s="80">
        <v>0</v>
      </c>
      <c r="S20" s="80">
        <v>0</v>
      </c>
      <c r="T20" s="78">
        <f>SUMPRODUCT(LTA!F20:AJ20,LTA!F$101:AJ$101,LTA!F$103:AJ$103)</f>
        <v>11.67</v>
      </c>
      <c r="U20" s="78">
        <f>SUMPRODUCT(LTA!F20:AJ20,LTA!F$102:AJ$102,LTA!F$103:AJ$103)</f>
        <v>14.080000000000002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76.16</v>
      </c>
      <c r="AB20" s="117">
        <f>-STOA!N20</f>
        <v>-190.75</v>
      </c>
      <c r="AC20">
        <f t="shared" si="0"/>
        <v>10.913295353549078</v>
      </c>
      <c r="AD20">
        <f t="shared" si="1"/>
        <v>846.04040108853269</v>
      </c>
      <c r="AE20">
        <f>'IDT-1'!B20</f>
        <v>46</v>
      </c>
      <c r="AF20" s="26"/>
      <c r="AG20">
        <f t="shared" si="2"/>
        <v>892.04040108853269</v>
      </c>
      <c r="AI20" s="75">
        <f>PXIL!H20</f>
        <v>0</v>
      </c>
      <c r="AJ20" s="75">
        <f>PXIL!N20</f>
        <v>0</v>
      </c>
      <c r="AK20" s="75">
        <f>RTM_IEX!H20</f>
        <v>21.23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80.03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660.98446124726797</v>
      </c>
      <c r="P21" s="77">
        <v>117.95</v>
      </c>
      <c r="Q21" s="77">
        <v>38.229999999999997</v>
      </c>
      <c r="R21" s="80">
        <v>0</v>
      </c>
      <c r="S21" s="80">
        <v>0</v>
      </c>
      <c r="T21" s="78">
        <f>SUMPRODUCT(LTA!F21:AJ21,LTA!F$101:AJ$101,LTA!F$103:AJ$103)</f>
        <v>10.92</v>
      </c>
      <c r="U21" s="78">
        <f>SUMPRODUCT(LTA!F21:AJ21,LTA!F$102:AJ$102,LTA!F$103:AJ$103)</f>
        <v>14.05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76.16</v>
      </c>
      <c r="AB21" s="117">
        <f>-STOA!N21</f>
        <v>-190.75</v>
      </c>
      <c r="AC21">
        <f t="shared" si="0"/>
        <v>11.163419709947474</v>
      </c>
      <c r="AD21">
        <f t="shared" si="1"/>
        <v>874.21349905013403</v>
      </c>
      <c r="AE21">
        <f>'IDT-1'!B21</f>
        <v>57</v>
      </c>
      <c r="AF21" s="26"/>
      <c r="AG21">
        <f t="shared" si="2"/>
        <v>931.21349905013403</v>
      </c>
      <c r="AI21" s="75">
        <f>PXIL!H21</f>
        <v>0</v>
      </c>
      <c r="AJ21" s="75">
        <f>PXIL!N21</f>
        <v>0</v>
      </c>
      <c r="AK21" s="75">
        <f>RTM_IEX!H21</f>
        <v>62.73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80.03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670.89780518006796</v>
      </c>
      <c r="P22" s="77">
        <v>117.95</v>
      </c>
      <c r="Q22" s="77">
        <v>38.229999999999997</v>
      </c>
      <c r="R22" s="80">
        <v>0</v>
      </c>
      <c r="S22" s="80">
        <v>0</v>
      </c>
      <c r="T22" s="78">
        <f>SUMPRODUCT(LTA!F22:AJ22,LTA!F$101:AJ$101,LTA!F$103:AJ$103)</f>
        <v>9.7200000000000006</v>
      </c>
      <c r="U22" s="78">
        <f>SUMPRODUCT(LTA!F22:AJ22,LTA!F$102:AJ$102,LTA!F$103:AJ$103)</f>
        <v>13.9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76.16</v>
      </c>
      <c r="AB22" s="117">
        <f>-STOA!N22</f>
        <v>-190.75</v>
      </c>
      <c r="AC22">
        <f t="shared" si="0"/>
        <v>11.068849136556116</v>
      </c>
      <c r="AD22">
        <f t="shared" si="1"/>
        <v>863.56141355632542</v>
      </c>
      <c r="AE22">
        <f>'IDT-1'!B22</f>
        <v>58</v>
      </c>
      <c r="AF22" s="26"/>
      <c r="AG22">
        <f t="shared" si="2"/>
        <v>921.56141355632542</v>
      </c>
      <c r="AI22" s="75">
        <f>PXIL!H22</f>
        <v>0</v>
      </c>
      <c r="AJ22" s="75">
        <f>PXIL!N22</f>
        <v>0</v>
      </c>
      <c r="AK22" s="75">
        <f>RTM_IEX!H22</f>
        <v>43.42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675.28058077956791</v>
      </c>
      <c r="P23" s="77">
        <v>117.95</v>
      </c>
      <c r="Q23" s="77">
        <v>38.230000000000004</v>
      </c>
      <c r="R23" s="80">
        <v>0</v>
      </c>
      <c r="S23" s="80">
        <v>0</v>
      </c>
      <c r="T23" s="78">
        <f>SUMPRODUCT(LTA!F23:AJ23,LTA!F$101:AJ$101,LTA!F$103:AJ$103)</f>
        <v>8.879999999999999</v>
      </c>
      <c r="U23" s="78">
        <f>SUMPRODUCT(LTA!F23:AJ23,LTA!F$102:AJ$102,LTA!F$103:AJ$103)</f>
        <v>18.07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76.16</v>
      </c>
      <c r="AB23" s="117">
        <f>-STOA!N23</f>
        <v>-190.75</v>
      </c>
      <c r="AC23">
        <f t="shared" si="0"/>
        <v>10.781259944398304</v>
      </c>
      <c r="AD23">
        <f t="shared" si="1"/>
        <v>825.1417783479834</v>
      </c>
      <c r="AE23">
        <f>'IDT-1'!B23</f>
        <v>77</v>
      </c>
      <c r="AF23" s="26"/>
      <c r="AG23">
        <f t="shared" si="2"/>
        <v>902.1417783479834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80.03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704.2861542734679</v>
      </c>
      <c r="P24" s="77">
        <v>117.95</v>
      </c>
      <c r="Q24" s="77">
        <v>38.230000000000004</v>
      </c>
      <c r="R24" s="80">
        <v>0</v>
      </c>
      <c r="S24" s="80">
        <v>0</v>
      </c>
      <c r="T24" s="78">
        <f>SUMPRODUCT(LTA!F24:AJ24,LTA!F$101:AJ$101,LTA!F$103:AJ$103)</f>
        <v>8.0500000000000007</v>
      </c>
      <c r="U24" s="78">
        <f>SUMPRODUCT(LTA!F24:AJ24,LTA!F$102:AJ$102,LTA!F$103:AJ$103)</f>
        <v>18.28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76.16</v>
      </c>
      <c r="AB24" s="117">
        <f>-STOA!N24</f>
        <v>-190.75</v>
      </c>
      <c r="AC24">
        <f t="shared" si="0"/>
        <v>11.123306608578035</v>
      </c>
      <c r="AD24">
        <f t="shared" si="1"/>
        <v>869.69530517770352</v>
      </c>
      <c r="AE24">
        <f>'IDT-1'!B24</f>
        <v>73</v>
      </c>
      <c r="AF24" s="26"/>
      <c r="AG24">
        <f t="shared" si="2"/>
        <v>942.69530517770352</v>
      </c>
      <c r="AI24" s="75">
        <f>PXIL!H24</f>
        <v>0</v>
      </c>
      <c r="AJ24" s="75">
        <f>PXIL!N24</f>
        <v>0</v>
      </c>
      <c r="AK24" s="75">
        <f>RTM_IEX!H24</f>
        <v>13.51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738.42110791476784</v>
      </c>
      <c r="P25" s="77">
        <v>117.95</v>
      </c>
      <c r="Q25" s="77">
        <v>38.230000000000004</v>
      </c>
      <c r="R25" s="80">
        <v>0</v>
      </c>
      <c r="S25" s="80">
        <v>0</v>
      </c>
      <c r="T25" s="78">
        <f>SUMPRODUCT(LTA!F25:AJ25,LTA!F$101:AJ$101,LTA!F$103:AJ$103)</f>
        <v>7.01</v>
      </c>
      <c r="U25" s="78">
        <f>SUMPRODUCT(LTA!F25:AJ25,LTA!F$102:AJ$102,LTA!F$103:AJ$103)</f>
        <v>18.380000000000003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76.16</v>
      </c>
      <c r="AB25" s="117">
        <f>-STOA!N25</f>
        <v>-190.75</v>
      </c>
      <c r="AC25">
        <f t="shared" si="0"/>
        <v>11.695614200621474</v>
      </c>
      <c r="AD25">
        <f t="shared" si="1"/>
        <v>934.15795122695999</v>
      </c>
      <c r="AE25">
        <f>'IDT-1'!B25</f>
        <v>49</v>
      </c>
      <c r="AF25" s="26"/>
      <c r="AG25">
        <f t="shared" si="2"/>
        <v>983.15795122695999</v>
      </c>
      <c r="AI25" s="75">
        <f>PXIL!H25</f>
        <v>0</v>
      </c>
      <c r="AJ25" s="75">
        <f>PXIL!N25</f>
        <v>0</v>
      </c>
      <c r="AK25" s="75">
        <f>RTM_IEX!H25</f>
        <v>45.35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15.725925925925926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763.21854820106785</v>
      </c>
      <c r="P26" s="77">
        <v>117.95</v>
      </c>
      <c r="Q26" s="77">
        <v>38.230000000000004</v>
      </c>
      <c r="R26" s="80">
        <v>0</v>
      </c>
      <c r="S26" s="80">
        <v>0</v>
      </c>
      <c r="T26" s="78">
        <f>SUMPRODUCT(LTA!F26:AJ26,LTA!F$101:AJ$101,LTA!F$103:AJ$103)</f>
        <v>6.2</v>
      </c>
      <c r="U26" s="78">
        <f>SUMPRODUCT(LTA!F26:AJ26,LTA!F$102:AJ$102,LTA!F$103:AJ$103)</f>
        <v>18.5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76.16</v>
      </c>
      <c r="AB26" s="117">
        <f>-STOA!N26</f>
        <v>-190.75</v>
      </c>
      <c r="AC26">
        <f t="shared" si="0"/>
        <v>11.650302197176305</v>
      </c>
      <c r="AD26">
        <f t="shared" si="1"/>
        <v>929.0541719298177</v>
      </c>
      <c r="AE26">
        <f>'IDT-1'!B26</f>
        <v>39</v>
      </c>
      <c r="AF26" s="26"/>
      <c r="AG26">
        <f t="shared" si="2"/>
        <v>968.0541719298177</v>
      </c>
      <c r="AI26" s="75">
        <f>PXIL!H26</f>
        <v>0</v>
      </c>
      <c r="AJ26" s="75">
        <f>PXIL!N26</f>
        <v>0</v>
      </c>
      <c r="AK26" s="75">
        <f>RTM_IEX!H26</f>
        <v>15.44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15.725925925925926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800.92178075696791</v>
      </c>
      <c r="P27" s="77">
        <v>117.95</v>
      </c>
      <c r="Q27" s="77">
        <v>38.230000000000004</v>
      </c>
      <c r="R27" s="80">
        <v>2.4100000000000006</v>
      </c>
      <c r="S27" s="80">
        <v>0</v>
      </c>
      <c r="T27" s="78">
        <f>SUMPRODUCT(LTA!F27:AJ27,LTA!F$101:AJ$101,LTA!F$103:AJ$103)</f>
        <v>6.1899999999999995</v>
      </c>
      <c r="U27" s="78">
        <f>SUMPRODUCT(LTA!F27:AJ27,LTA!F$102:AJ$102,LTA!F$103:AJ$103)</f>
        <v>18.37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76.25</v>
      </c>
      <c r="AB27" s="117">
        <f>-STOA!N27</f>
        <v>-269.12</v>
      </c>
      <c r="AC27">
        <f t="shared" si="0"/>
        <v>12.588285497582671</v>
      </c>
      <c r="AD27">
        <f t="shared" si="1"/>
        <v>877.26942118531122</v>
      </c>
      <c r="AE27">
        <f>'IDT-1'!B27</f>
        <v>93</v>
      </c>
      <c r="AF27" s="26"/>
      <c r="AG27">
        <f t="shared" si="2"/>
        <v>970.26942118531122</v>
      </c>
      <c r="AI27" s="75">
        <f>PXIL!H27</f>
        <v>0</v>
      </c>
      <c r="AJ27" s="75">
        <f>PXIL!N27</f>
        <v>0</v>
      </c>
      <c r="AK27" s="75">
        <f>RTM_IEX!H27</f>
        <v>2.9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848.6194792069723</v>
      </c>
      <c r="P28" s="77">
        <v>117.95</v>
      </c>
      <c r="Q28" s="77">
        <v>38.230000000000004</v>
      </c>
      <c r="R28" s="80">
        <v>5</v>
      </c>
      <c r="S28" s="80">
        <v>0</v>
      </c>
      <c r="T28" s="78">
        <f>SUMPRODUCT(LTA!F28:AJ28,LTA!F$101:AJ$101,LTA!F$103:AJ$103)</f>
        <v>6.16</v>
      </c>
      <c r="U28" s="78">
        <f>SUMPRODUCT(LTA!F28:AJ28,LTA!F$102:AJ$102,LTA!F$103:AJ$103)</f>
        <v>18.649999999999999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76.25</v>
      </c>
      <c r="AB28" s="117">
        <f>-STOA!N28</f>
        <v>-269.12</v>
      </c>
      <c r="AC28">
        <f t="shared" si="0"/>
        <v>13.264954721907324</v>
      </c>
      <c r="AD28">
        <f t="shared" si="1"/>
        <v>953.48698199787873</v>
      </c>
      <c r="AE28">
        <f>'IDT-1'!B28</f>
        <v>57</v>
      </c>
      <c r="AF28" s="26"/>
      <c r="AG28">
        <f t="shared" si="2"/>
        <v>1010.4869819978787</v>
      </c>
      <c r="AI28" s="75">
        <f>PXIL!H28</f>
        <v>0</v>
      </c>
      <c r="AJ28" s="75">
        <f>PXIL!N28</f>
        <v>0</v>
      </c>
      <c r="AK28" s="75">
        <f>RTM_IEX!H28</f>
        <v>29.91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861.86568108628774</v>
      </c>
      <c r="P29" s="77">
        <v>117.95</v>
      </c>
      <c r="Q29" s="77">
        <v>38.230000000000004</v>
      </c>
      <c r="R29" s="80">
        <v>10.5</v>
      </c>
      <c r="S29" s="80">
        <v>0</v>
      </c>
      <c r="T29" s="78">
        <f>SUMPRODUCT(LTA!F29:AJ29,LTA!F$101:AJ$101,LTA!F$103:AJ$103)</f>
        <v>5.8599999999999994</v>
      </c>
      <c r="U29" s="78">
        <f>SUMPRODUCT(LTA!F29:AJ29,LTA!F$102:AJ$102,LTA!F$103:AJ$103)</f>
        <v>21.11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76.25</v>
      </c>
      <c r="AB29" s="117">
        <f>-STOA!N29</f>
        <v>-269.12</v>
      </c>
      <c r="AC29">
        <f t="shared" si="0"/>
        <v>13.678169298445294</v>
      </c>
      <c r="AD29">
        <f t="shared" si="1"/>
        <v>1000.029969300656</v>
      </c>
      <c r="AE29">
        <f>'IDT-1'!B29</f>
        <v>69</v>
      </c>
      <c r="AF29" s="26"/>
      <c r="AG29">
        <f t="shared" si="2"/>
        <v>1069.0299693006559</v>
      </c>
      <c r="AI29" s="75">
        <f>PXIL!H29</f>
        <v>0</v>
      </c>
      <c r="AJ29" s="75">
        <f>PXIL!N29</f>
        <v>0</v>
      </c>
      <c r="AK29" s="75">
        <f>RTM_IEX!H29</f>
        <v>55.96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80.03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864.03218792788789</v>
      </c>
      <c r="P30" s="77">
        <v>117.95</v>
      </c>
      <c r="Q30" s="77">
        <v>38.230000000000004</v>
      </c>
      <c r="R30" s="80">
        <v>10.5</v>
      </c>
      <c r="S30" s="80">
        <v>0</v>
      </c>
      <c r="T30" s="78">
        <f>SUMPRODUCT(LTA!F30:AJ30,LTA!F$101:AJ$101,LTA!F$103:AJ$103)</f>
        <v>6.09</v>
      </c>
      <c r="U30" s="78">
        <f>SUMPRODUCT(LTA!F30:AJ30,LTA!F$102:AJ$102,LTA!F$103:AJ$103)</f>
        <v>21.119999999999997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76.25</v>
      </c>
      <c r="AB30" s="117">
        <f>-STOA!N30</f>
        <v>-269.12</v>
      </c>
      <c r="AC30">
        <f t="shared" si="0"/>
        <v>13.546578558651374</v>
      </c>
      <c r="AD30">
        <f t="shared" si="1"/>
        <v>985.20806688204993</v>
      </c>
      <c r="AE30">
        <f>'IDT-1'!B30</f>
        <v>84</v>
      </c>
      <c r="AF30" s="26"/>
      <c r="AG30">
        <f t="shared" si="2"/>
        <v>1069.2080668820499</v>
      </c>
      <c r="AI30" s="75">
        <f>PXIL!H30</f>
        <v>0</v>
      </c>
      <c r="AJ30" s="75">
        <f>PXIL!N30</f>
        <v>0</v>
      </c>
      <c r="AK30" s="75">
        <f>RTM_IEX!H30</f>
        <v>38.6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80.03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861.45620580366881</v>
      </c>
      <c r="P31" s="77">
        <v>117.95</v>
      </c>
      <c r="Q31" s="77">
        <v>38.230000000000004</v>
      </c>
      <c r="R31" s="80">
        <v>10.5</v>
      </c>
      <c r="S31" s="80">
        <v>0</v>
      </c>
      <c r="T31" s="78">
        <f>SUMPRODUCT(LTA!F31:AJ31,LTA!F$101:AJ$101,LTA!F$103:AJ$103)</f>
        <v>11.34</v>
      </c>
      <c r="U31" s="78">
        <f>SUMPRODUCT(LTA!F31:AJ31,LTA!F$102:AJ$102,LTA!F$103:AJ$103)</f>
        <v>20.73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81.36999999999999</v>
      </c>
      <c r="AB31" s="117">
        <f>-STOA!N31</f>
        <v>-269.12</v>
      </c>
      <c r="AC31">
        <f t="shared" si="0"/>
        <v>13.62026991595825</v>
      </c>
      <c r="AD31">
        <f t="shared" si="1"/>
        <v>993.50839340052403</v>
      </c>
      <c r="AE31">
        <f>'IDT-1'!B31</f>
        <v>80</v>
      </c>
      <c r="AF31" s="26"/>
      <c r="AG31">
        <f t="shared" si="2"/>
        <v>1073.508393400524</v>
      </c>
      <c r="AI31" s="75">
        <f>PXIL!H31</f>
        <v>0</v>
      </c>
      <c r="AJ31" s="75">
        <f>PXIL!N31</f>
        <v>0</v>
      </c>
      <c r="AK31" s="75">
        <f>RTM_IEX!H31</f>
        <v>39.57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75.000000000000014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853.28042569735157</v>
      </c>
      <c r="P32" s="77">
        <v>117.95</v>
      </c>
      <c r="Q32" s="77">
        <v>38.230000000000004</v>
      </c>
      <c r="R32" s="80">
        <v>10.5</v>
      </c>
      <c r="S32" s="80">
        <v>0</v>
      </c>
      <c r="T32" s="78">
        <f>SUMPRODUCT(LTA!F32:AJ32,LTA!F$101:AJ$101,LTA!F$103:AJ$103)</f>
        <v>24.15</v>
      </c>
      <c r="U32" s="78">
        <f>SUMPRODUCT(LTA!F32:AJ32,LTA!F$102:AJ$102,LTA!F$103:AJ$103)</f>
        <v>20.46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89.22999999999999</v>
      </c>
      <c r="AB32" s="117">
        <f>-STOA!N32</f>
        <v>-269.12</v>
      </c>
      <c r="AC32">
        <f t="shared" si="0"/>
        <v>13.86186705102266</v>
      </c>
      <c r="AD32">
        <f t="shared" si="1"/>
        <v>1020.7210161591428</v>
      </c>
      <c r="AE32">
        <f>'IDT-1'!B32</f>
        <v>93</v>
      </c>
      <c r="AF32" s="26"/>
      <c r="AG32">
        <f t="shared" si="2"/>
        <v>1113.7210161591429</v>
      </c>
      <c r="AI32" s="75">
        <f>PXIL!H32</f>
        <v>0</v>
      </c>
      <c r="AJ32" s="75">
        <f>PXIL!N32</f>
        <v>0</v>
      </c>
      <c r="AK32" s="75">
        <f>RTM_IEX!H32</f>
        <v>59.83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75.000000000000014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796.08583476265164</v>
      </c>
      <c r="P33" s="77">
        <v>117.95</v>
      </c>
      <c r="Q33" s="77">
        <v>38.230000000000004</v>
      </c>
      <c r="R33" s="80">
        <v>10.5</v>
      </c>
      <c r="S33" s="80">
        <v>0</v>
      </c>
      <c r="T33" s="78">
        <f>SUMPRODUCT(LTA!F33:AJ33,LTA!F$101:AJ$101,LTA!F$103:AJ$103)</f>
        <v>49.76</v>
      </c>
      <c r="U33" s="78">
        <f>SUMPRODUCT(LTA!F33:AJ33,LTA!F$102:AJ$102,LTA!F$103:AJ$103)</f>
        <v>15.850000000000001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96.22999999999999</v>
      </c>
      <c r="AB33" s="117">
        <f>-STOA!N33</f>
        <v>-269.12</v>
      </c>
      <c r="AC33">
        <f t="shared" si="0"/>
        <v>13.825658650797298</v>
      </c>
      <c r="AD33">
        <f t="shared" si="1"/>
        <v>1016.6426336246677</v>
      </c>
      <c r="AE33">
        <f>'IDT-1'!B33</f>
        <v>138</v>
      </c>
      <c r="AF33" s="26"/>
      <c r="AG33">
        <f t="shared" si="2"/>
        <v>1154.6426336246677</v>
      </c>
      <c r="AI33" s="75">
        <f>PXIL!H33</f>
        <v>0</v>
      </c>
      <c r="AJ33" s="75">
        <f>PXIL!N33</f>
        <v>0</v>
      </c>
      <c r="AK33" s="75">
        <f>RTM_IEX!H33</f>
        <v>84.91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75.000000000000014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767.70480203675163</v>
      </c>
      <c r="P34" s="77">
        <v>117.95</v>
      </c>
      <c r="Q34" s="77">
        <v>38.230000000000004</v>
      </c>
      <c r="R34" s="80">
        <v>15.5</v>
      </c>
      <c r="S34" s="80">
        <v>0</v>
      </c>
      <c r="T34" s="78">
        <f>SUMPRODUCT(LTA!F34:AJ34,LTA!F$101:AJ$101,LTA!F$103:AJ$103)</f>
        <v>75.89</v>
      </c>
      <c r="U34" s="78">
        <f>SUMPRODUCT(LTA!F34:AJ34,LTA!F$102:AJ$102,LTA!F$103:AJ$103)</f>
        <v>21.990000000000002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117.71</v>
      </c>
      <c r="AB34" s="117">
        <f>-STOA!N34</f>
        <v>-269.12</v>
      </c>
      <c r="AC34">
        <f t="shared" si="0"/>
        <v>13.736329562809381</v>
      </c>
      <c r="AD34">
        <f t="shared" si="1"/>
        <v>1006.5809299867559</v>
      </c>
      <c r="AE34">
        <f>'IDT-1'!B34</f>
        <v>141.578</v>
      </c>
      <c r="AF34" s="26"/>
      <c r="AG34">
        <f t="shared" si="2"/>
        <v>1148.158929986756</v>
      </c>
      <c r="AI34" s="75">
        <f>PXIL!H34</f>
        <v>0</v>
      </c>
      <c r="AJ34" s="75">
        <f>PXIL!N34</f>
        <v>0</v>
      </c>
      <c r="AK34" s="75">
        <f>RTM_IEX!H34</f>
        <v>44.39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15.072457512813596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75.000000000000014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739.16556445231322</v>
      </c>
      <c r="P35" s="77">
        <v>117.95</v>
      </c>
      <c r="Q35" s="77">
        <v>38.230000000000004</v>
      </c>
      <c r="R35" s="80">
        <v>33.500000000000007</v>
      </c>
      <c r="S35" s="80">
        <v>0</v>
      </c>
      <c r="T35" s="78">
        <f>SUMPRODUCT(LTA!F35:AJ35,LTA!F$101:AJ$101,LTA!F$103:AJ$103)</f>
        <v>103.59</v>
      </c>
      <c r="U35" s="78">
        <f>SUMPRODUCT(LTA!F35:AJ35,LTA!F$102:AJ$102,LTA!F$103:AJ$103)</f>
        <v>21.46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139.37</v>
      </c>
      <c r="AB35" s="117">
        <f>-STOA!N35</f>
        <v>-269.12</v>
      </c>
      <c r="AC35">
        <f t="shared" si="0"/>
        <v>13.940121970209985</v>
      </c>
      <c r="AD35">
        <f t="shared" si="1"/>
        <v>971.27789999491677</v>
      </c>
      <c r="AE35">
        <f>'IDT-1'!B35</f>
        <v>148.392</v>
      </c>
      <c r="AF35" s="26"/>
      <c r="AG35">
        <f t="shared" si="2"/>
        <v>1119.6698999949167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15.072457512813596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75.000000000000014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713.26686081011337</v>
      </c>
      <c r="P36" s="77">
        <v>117.95</v>
      </c>
      <c r="Q36" s="77">
        <v>38.230000000000004</v>
      </c>
      <c r="R36" s="80">
        <v>33.500000000000007</v>
      </c>
      <c r="S36" s="80">
        <v>0</v>
      </c>
      <c r="T36" s="78">
        <f>SUMPRODUCT(LTA!F36:AJ36,LTA!F$101:AJ$101,LTA!F$103:AJ$103)</f>
        <v>132.5</v>
      </c>
      <c r="U36" s="78">
        <f>SUMPRODUCT(LTA!F36:AJ36,LTA!F$102:AJ$102,LTA!F$103:AJ$103)</f>
        <v>20.98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146.37</v>
      </c>
      <c r="AB36" s="117">
        <f>-STOA!N36</f>
        <v>-269.12</v>
      </c>
      <c r="AC36">
        <f t="shared" si="0"/>
        <v>13.802044190103745</v>
      </c>
      <c r="AD36">
        <f t="shared" si="1"/>
        <v>1005.9472741328233</v>
      </c>
      <c r="AE36">
        <f>'IDT-1'!B36</f>
        <v>153.089</v>
      </c>
      <c r="AF36" s="26"/>
      <c r="AG36">
        <f t="shared" si="2"/>
        <v>1159.0362741328233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75.000000000000014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677.32367228225803</v>
      </c>
      <c r="P37" s="77">
        <v>117.95</v>
      </c>
      <c r="Q37" s="77">
        <v>38.230000000000004</v>
      </c>
      <c r="R37" s="80">
        <v>33.500000000000007</v>
      </c>
      <c r="S37" s="80">
        <v>0</v>
      </c>
      <c r="T37" s="78">
        <f>SUMPRODUCT(LTA!F37:AJ37,LTA!F$101:AJ$101,LTA!F$103:AJ$103)</f>
        <v>161.56</v>
      </c>
      <c r="U37" s="78">
        <f>SUMPRODUCT(LTA!F37:AJ37,LTA!F$102:AJ$102,LTA!F$103:AJ$103)</f>
        <v>19.93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193.37</v>
      </c>
      <c r="AB37" s="117">
        <f>-STOA!N37</f>
        <v>-269.12</v>
      </c>
      <c r="AC37">
        <f t="shared" si="0"/>
        <v>14.339647620969837</v>
      </c>
      <c r="AD37">
        <f t="shared" si="1"/>
        <v>1074.536482174102</v>
      </c>
      <c r="AE37">
        <f>'IDT-1'!B37</f>
        <v>146.18</v>
      </c>
      <c r="AF37" s="26"/>
      <c r="AG37">
        <f t="shared" si="2"/>
        <v>1220.7164821741021</v>
      </c>
      <c r="AI37" s="75">
        <f>PXIL!H37</f>
        <v>0</v>
      </c>
      <c r="AJ37" s="75">
        <f>PXIL!N37</f>
        <v>0</v>
      </c>
      <c r="AK37" s="75">
        <f>RTM_IEX!H37</f>
        <v>26.06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15.072457512813596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75.000000000000014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657.10654299175803</v>
      </c>
      <c r="P38" s="77">
        <v>117.95</v>
      </c>
      <c r="Q38" s="77">
        <v>38.230000000000004</v>
      </c>
      <c r="R38" s="80">
        <v>33.500000000000007</v>
      </c>
      <c r="S38" s="80">
        <v>0</v>
      </c>
      <c r="T38" s="78">
        <f>SUMPRODUCT(LTA!F38:AJ38,LTA!F$101:AJ$101,LTA!F$103:AJ$103)</f>
        <v>188.94</v>
      </c>
      <c r="U38" s="78">
        <f>SUMPRODUCT(LTA!F38:AJ38,LTA!F$102:AJ$102,LTA!F$103:AJ$103)</f>
        <v>19.04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219.67</v>
      </c>
      <c r="AB38" s="117">
        <f>-STOA!N38</f>
        <v>-269.12</v>
      </c>
      <c r="AC38">
        <f t="shared" si="0"/>
        <v>14.441351520824412</v>
      </c>
      <c r="AD38">
        <f t="shared" si="1"/>
        <v>1075.9476489837475</v>
      </c>
      <c r="AE38">
        <f>'IDT-1'!B38</f>
        <v>131.18</v>
      </c>
      <c r="AF38" s="26"/>
      <c r="AG38">
        <f t="shared" si="2"/>
        <v>1207.1276489837476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15.072457512813596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75.000000000000014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644.72602315017616</v>
      </c>
      <c r="P39" s="77">
        <v>117.95</v>
      </c>
      <c r="Q39" s="77">
        <v>38.230000000000004</v>
      </c>
      <c r="R39" s="80">
        <v>38.5</v>
      </c>
      <c r="S39" s="80">
        <v>0</v>
      </c>
      <c r="T39" s="78">
        <f>SUMPRODUCT(LTA!F39:AJ39,LTA!F$101:AJ$101,LTA!F$103:AJ$103)</f>
        <v>212.45</v>
      </c>
      <c r="U39" s="78">
        <f>SUMPRODUCT(LTA!F39:AJ39,LTA!F$102:AJ$102,LTA!F$103:AJ$103)</f>
        <v>17.740000000000002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239.74</v>
      </c>
      <c r="AB39" s="117">
        <f>-STOA!N39</f>
        <v>-269.12</v>
      </c>
      <c r="AC39">
        <f t="shared" si="0"/>
        <v>15.147982684717281</v>
      </c>
      <c r="AD39">
        <f t="shared" si="1"/>
        <v>1065.1404979782726</v>
      </c>
      <c r="AE39">
        <f>'IDT-1'!B39</f>
        <v>130.23500000000001</v>
      </c>
      <c r="AF39" s="26"/>
      <c r="AG39">
        <f t="shared" si="2"/>
        <v>1195.3754979782725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15.072457512813596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75.000000000000014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643.4119964924256</v>
      </c>
      <c r="P40" s="77">
        <v>117.95</v>
      </c>
      <c r="Q40" s="77">
        <v>38.230000000000004</v>
      </c>
      <c r="R40" s="80">
        <v>38.5</v>
      </c>
      <c r="S40" s="80">
        <v>0</v>
      </c>
      <c r="T40" s="78">
        <f>SUMPRODUCT(LTA!F40:AJ40,LTA!F$101:AJ$101,LTA!F$103:AJ$103)</f>
        <v>236.32999999999998</v>
      </c>
      <c r="U40" s="78">
        <f>SUMPRODUCT(LTA!F40:AJ40,LTA!F$102:AJ$102,LTA!F$103:AJ$103)</f>
        <v>16.990000000000002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256.39999999999998</v>
      </c>
      <c r="AB40" s="117">
        <f>-STOA!N40</f>
        <v>-269.12</v>
      </c>
      <c r="AC40">
        <f t="shared" si="0"/>
        <v>15.317886827207364</v>
      </c>
      <c r="AD40">
        <f t="shared" si="1"/>
        <v>1122.446567178032</v>
      </c>
      <c r="AE40">
        <f>'IDT-1'!B40</f>
        <v>111.80500000000001</v>
      </c>
      <c r="AF40" s="26"/>
      <c r="AG40">
        <f t="shared" si="2"/>
        <v>1234.251567178032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15.072457512813596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75.000000000000014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667.83658831827609</v>
      </c>
      <c r="P41" s="77">
        <v>117.95</v>
      </c>
      <c r="Q41" s="77">
        <v>38.230000000000004</v>
      </c>
      <c r="R41" s="80">
        <v>38.5</v>
      </c>
      <c r="S41" s="80">
        <v>0</v>
      </c>
      <c r="T41" s="78">
        <f>SUMPRODUCT(LTA!F41:AJ41,LTA!F$101:AJ$101,LTA!F$103:AJ$103)</f>
        <v>242.64000000000001</v>
      </c>
      <c r="U41" s="78">
        <f>SUMPRODUCT(LTA!F41:AJ41,LTA!F$102:AJ$102,LTA!F$103:AJ$103)</f>
        <v>16.189999999999998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269.54000000000002</v>
      </c>
      <c r="AB41" s="117">
        <f>-STOA!N41</f>
        <v>-269.12</v>
      </c>
      <c r="AC41">
        <f t="shared" si="0"/>
        <v>15.447241282086797</v>
      </c>
      <c r="AD41">
        <f t="shared" si="1"/>
        <v>1199.2918045490028</v>
      </c>
      <c r="AE41">
        <f>'IDT-1'!B41</f>
        <v>71.674999999999997</v>
      </c>
      <c r="AF41" s="26"/>
      <c r="AG41">
        <f t="shared" si="2"/>
        <v>1270.9668045490027</v>
      </c>
      <c r="AI41" s="75">
        <f>PXIL!H41</f>
        <v>0</v>
      </c>
      <c r="AJ41" s="75">
        <f>PXIL!N41</f>
        <v>0</v>
      </c>
      <c r="AK41" s="75">
        <f>RTM_IEX!H41</f>
        <v>2.9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15.072457512813596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75.000000000000014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691.26022631827618</v>
      </c>
      <c r="P42" s="77">
        <v>117.95</v>
      </c>
      <c r="Q42" s="77">
        <v>38.230000000000004</v>
      </c>
      <c r="R42" s="80">
        <v>38.5</v>
      </c>
      <c r="S42" s="80">
        <v>0</v>
      </c>
      <c r="T42" s="78">
        <f>SUMPRODUCT(LTA!F42:AJ42,LTA!F$101:AJ$101,LTA!F$103:AJ$103)</f>
        <v>260.95</v>
      </c>
      <c r="U42" s="78">
        <f>SUMPRODUCT(LTA!F42:AJ42,LTA!F$102:AJ$102,LTA!F$103:AJ$103)</f>
        <v>15.64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123.52</v>
      </c>
      <c r="Z42" s="75">
        <f>IEX!N42</f>
        <v>0</v>
      </c>
      <c r="AA42" s="117">
        <f>STOA!H42</f>
        <v>153.82</v>
      </c>
      <c r="AB42" s="117">
        <f>-STOA!N42</f>
        <v>-269.12</v>
      </c>
      <c r="AC42">
        <f t="shared" si="0"/>
        <v>16.181268014808023</v>
      </c>
      <c r="AD42">
        <f t="shared" si="1"/>
        <v>1207.6414158162818</v>
      </c>
      <c r="AE42">
        <f>'IDT-1'!B42</f>
        <v>54.33</v>
      </c>
      <c r="AF42" s="26"/>
      <c r="AG42">
        <f t="shared" si="2"/>
        <v>1261.9714158162817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15.072457512813596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75.000000000000014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668.68426500787621</v>
      </c>
      <c r="P43" s="77">
        <v>117.95</v>
      </c>
      <c r="Q43" s="77">
        <v>38.229999999999997</v>
      </c>
      <c r="R43" s="80">
        <v>38.5</v>
      </c>
      <c r="S43" s="80">
        <v>0</v>
      </c>
      <c r="T43" s="78">
        <f>SUMPRODUCT(LTA!F43:AJ43,LTA!F$101:AJ$101,LTA!F$103:AJ$103)</f>
        <v>281.38</v>
      </c>
      <c r="U43" s="78">
        <f>SUMPRODUCT(LTA!F43:AJ43,LTA!F$102:AJ$102,LTA!F$103:AJ$103)</f>
        <v>14.75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113.87</v>
      </c>
      <c r="Z43" s="75">
        <f>IEX!N43</f>
        <v>0</v>
      </c>
      <c r="AA43" s="117">
        <f>STOA!H43</f>
        <v>155.34</v>
      </c>
      <c r="AB43" s="117">
        <f>-STOA!N43</f>
        <v>-269.12</v>
      </c>
      <c r="AC43">
        <f t="shared" si="0"/>
        <v>16.484828836955277</v>
      </c>
      <c r="AD43">
        <f t="shared" si="1"/>
        <v>1316.1618936837342</v>
      </c>
      <c r="AE43">
        <f>'IDT-1'!B43</f>
        <v>7.69</v>
      </c>
      <c r="AF43" s="26"/>
      <c r="AG43">
        <f t="shared" si="2"/>
        <v>1323.8518936837343</v>
      </c>
      <c r="AI43" s="75">
        <f>PXIL!H43</f>
        <v>0</v>
      </c>
      <c r="AJ43" s="75">
        <f>PXIL!N43</f>
        <v>0</v>
      </c>
      <c r="AK43" s="75">
        <f>RTM_IEX!H43</f>
        <v>21.23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61.76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5.7610093575481951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75.000000000000014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668.68426500787621</v>
      </c>
      <c r="P44" s="77">
        <v>117.95</v>
      </c>
      <c r="Q44" s="77">
        <v>38.229999999999997</v>
      </c>
      <c r="R44" s="80">
        <v>38.5</v>
      </c>
      <c r="S44" s="80">
        <v>0</v>
      </c>
      <c r="T44" s="78">
        <f>SUMPRODUCT(LTA!F44:AJ44,LTA!F$101:AJ$101,LTA!F$103:AJ$103)</f>
        <v>299.56</v>
      </c>
      <c r="U44" s="78">
        <f>SUMPRODUCT(LTA!F44:AJ44,LTA!F$102:AJ$102,LTA!F$103:AJ$103)</f>
        <v>14.02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93.13</v>
      </c>
      <c r="Z44" s="75">
        <f>IEX!N44</f>
        <v>0</v>
      </c>
      <c r="AA44" s="117">
        <f>STOA!H44</f>
        <v>159.54000000000002</v>
      </c>
      <c r="AB44" s="117">
        <f>-STOA!N44</f>
        <v>-269.12</v>
      </c>
      <c r="AC44">
        <f t="shared" si="0"/>
        <v>16.375362985844308</v>
      </c>
      <c r="AD44">
        <f t="shared" si="1"/>
        <v>1289.7699113795804</v>
      </c>
      <c r="AE44">
        <f>'IDT-1'!B44</f>
        <v>7.69</v>
      </c>
      <c r="AF44" s="26"/>
      <c r="AG44">
        <f t="shared" si="2"/>
        <v>1297.4599113795805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-7</v>
      </c>
      <c r="AM44" s="75">
        <f>RTM_PXI!H44</f>
        <v>0</v>
      </c>
      <c r="AN44" s="75">
        <f>RTM_PXI!N44</f>
        <v>0</v>
      </c>
      <c r="AO44" s="192">
        <f>GDAM_IEX!H44</f>
        <v>71.89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5.7610093575481951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668.68426500787621</v>
      </c>
      <c r="P45" s="77">
        <v>117.95</v>
      </c>
      <c r="Q45" s="77">
        <v>38.229999999999997</v>
      </c>
      <c r="R45" s="80">
        <v>38.5</v>
      </c>
      <c r="S45" s="80">
        <v>0</v>
      </c>
      <c r="T45" s="78">
        <f>SUMPRODUCT(LTA!F45:AJ45,LTA!F$101:AJ$101,LTA!F$103:AJ$103)</f>
        <v>318.11</v>
      </c>
      <c r="U45" s="78">
        <f>SUMPRODUCT(LTA!F45:AJ45,LTA!F$102:AJ$102,LTA!F$103:AJ$103)</f>
        <v>12.93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153.43</v>
      </c>
      <c r="Z45" s="75">
        <f>IEX!N45</f>
        <v>0</v>
      </c>
      <c r="AA45" s="117">
        <f>STOA!H45</f>
        <v>163.74</v>
      </c>
      <c r="AB45" s="117">
        <f>-STOA!N45</f>
        <v>-269.12</v>
      </c>
      <c r="AC45">
        <f t="shared" si="0"/>
        <v>16.936784093188944</v>
      </c>
      <c r="AD45">
        <f t="shared" si="1"/>
        <v>1367.0684902722357</v>
      </c>
      <c r="AE45">
        <f>'IDT-1'!B45</f>
        <v>4.9790000000000001</v>
      </c>
      <c r="AF45" s="26"/>
      <c r="AG45">
        <f t="shared" si="2"/>
        <v>1372.0474902722358</v>
      </c>
      <c r="AI45" s="75">
        <f>PXIL!H45</f>
        <v>0</v>
      </c>
      <c r="AJ45" s="75">
        <f>PXIL!N45</f>
        <v>0</v>
      </c>
      <c r="AK45" s="75">
        <f>RTM_IEX!H45</f>
        <v>60.79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5.7610093575481951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75.000000000000014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645.26062700787611</v>
      </c>
      <c r="P46" s="77">
        <v>117.95</v>
      </c>
      <c r="Q46" s="77">
        <v>38.229999999999997</v>
      </c>
      <c r="R46" s="80">
        <v>38.5</v>
      </c>
      <c r="S46" s="80">
        <v>0</v>
      </c>
      <c r="T46" s="78">
        <f>SUMPRODUCT(LTA!F46:AJ46,LTA!F$101:AJ$101,LTA!F$103:AJ$103)</f>
        <v>325.40999999999997</v>
      </c>
      <c r="U46" s="78">
        <f>SUMPRODUCT(LTA!F46:AJ46,LTA!F$102:AJ$102,LTA!F$103:AJ$103)</f>
        <v>12.57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144.75</v>
      </c>
      <c r="Z46" s="75">
        <f>IEX!N46</f>
        <v>0</v>
      </c>
      <c r="AA46" s="117">
        <f>STOA!H46</f>
        <v>167.94</v>
      </c>
      <c r="AB46" s="117">
        <f>-STOA!N46</f>
        <v>-269.12</v>
      </c>
      <c r="AC46">
        <f t="shared" si="0"/>
        <v>16.939128078788936</v>
      </c>
      <c r="AD46">
        <f t="shared" si="1"/>
        <v>1367.3325082866356</v>
      </c>
      <c r="AE46">
        <f>'IDT-1'!B46</f>
        <v>2.2669999999999999</v>
      </c>
      <c r="AF46" s="26"/>
      <c r="AG46">
        <f t="shared" si="2"/>
        <v>1369.5995082866357</v>
      </c>
      <c r="AI46" s="75">
        <f>PXIL!H46</f>
        <v>0</v>
      </c>
      <c r="AJ46" s="75">
        <f>PXIL!N46</f>
        <v>0</v>
      </c>
      <c r="AK46" s="75">
        <f>RTM_IEX!H46</f>
        <v>82.02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14.422795341098171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75.000000000000014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635.89613029748045</v>
      </c>
      <c r="P47" s="77">
        <v>117.95</v>
      </c>
      <c r="Q47" s="77">
        <v>38.229999999999997</v>
      </c>
      <c r="R47" s="80">
        <v>38.5</v>
      </c>
      <c r="S47" s="80">
        <v>0</v>
      </c>
      <c r="T47" s="78">
        <f>SUMPRODUCT(LTA!F47:AJ47,LTA!F$101:AJ$101,LTA!F$103:AJ$103)</f>
        <v>288.38</v>
      </c>
      <c r="U47" s="78">
        <f>SUMPRODUCT(LTA!F47:AJ47,LTA!F$102:AJ$102,LTA!F$103:AJ$103)</f>
        <v>11.49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147.63999999999999</v>
      </c>
      <c r="Z47" s="75">
        <f>IEX!N47</f>
        <v>0</v>
      </c>
      <c r="AA47" s="117">
        <f>STOA!H47</f>
        <v>172.84</v>
      </c>
      <c r="AB47" s="117">
        <f>-STOA!N47</f>
        <v>-269.12</v>
      </c>
      <c r="AC47">
        <f t="shared" si="0"/>
        <v>16.691648224392694</v>
      </c>
      <c r="AD47">
        <f t="shared" si="1"/>
        <v>1339.4572774141857</v>
      </c>
      <c r="AE47">
        <f>'IDT-1'!B47</f>
        <v>0</v>
      </c>
      <c r="AF47" s="26"/>
      <c r="AG47">
        <f t="shared" si="2"/>
        <v>1339.4572774141857</v>
      </c>
      <c r="AI47" s="75">
        <f>PXIL!H47</f>
        <v>0</v>
      </c>
      <c r="AJ47" s="75">
        <f>PXIL!N47</f>
        <v>0</v>
      </c>
      <c r="AK47" s="75">
        <f>RTM_IEX!H47</f>
        <v>84.92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13.775078414599374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75.000000000000014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635.89613029748045</v>
      </c>
      <c r="P48" s="77">
        <v>117.95</v>
      </c>
      <c r="Q48" s="77">
        <v>38.229999999999997</v>
      </c>
      <c r="R48" s="80">
        <v>38.5</v>
      </c>
      <c r="S48" s="80">
        <v>0</v>
      </c>
      <c r="T48" s="78">
        <f>SUMPRODUCT(LTA!F48:AJ48,LTA!F$101:AJ$101,LTA!F$103:AJ$103)</f>
        <v>299.09999999999997</v>
      </c>
      <c r="U48" s="78">
        <f>SUMPRODUCT(LTA!F48:AJ48,LTA!F$102:AJ$102,LTA!F$103:AJ$103)</f>
        <v>10.72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151.51</v>
      </c>
      <c r="Z48" s="75">
        <f>IEX!N48</f>
        <v>0</v>
      </c>
      <c r="AA48" s="117">
        <f>STOA!H48</f>
        <v>176.34</v>
      </c>
      <c r="AB48" s="117">
        <f>-STOA!N48</f>
        <v>-269.12</v>
      </c>
      <c r="AC48">
        <f t="shared" si="0"/>
        <v>16.804396315439508</v>
      </c>
      <c r="AD48">
        <f t="shared" si="1"/>
        <v>1352.1568123966404</v>
      </c>
      <c r="AE48">
        <f>'IDT-1'!B48</f>
        <v>0</v>
      </c>
      <c r="AF48" s="26"/>
      <c r="AG48">
        <f t="shared" si="2"/>
        <v>1352.1568123966404</v>
      </c>
      <c r="AI48" s="75">
        <f>PXIL!H48</f>
        <v>0</v>
      </c>
      <c r="AJ48" s="75">
        <f>PXIL!N48</f>
        <v>0</v>
      </c>
      <c r="AK48" s="75">
        <f>RTM_IEX!H48</f>
        <v>81.06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13.775078414599374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654.87694148347407</v>
      </c>
      <c r="P49" s="77">
        <v>117.95</v>
      </c>
      <c r="Q49" s="77">
        <v>38.40514952393724</v>
      </c>
      <c r="R49" s="80">
        <v>38.5</v>
      </c>
      <c r="S49" s="80">
        <v>0</v>
      </c>
      <c r="T49" s="78">
        <f>SUMPRODUCT(LTA!F49:AJ49,LTA!F$101:AJ$101,LTA!F$103:AJ$103)</f>
        <v>309</v>
      </c>
      <c r="U49" s="78">
        <f>SUMPRODUCT(LTA!F49:AJ49,LTA!F$102:AJ$102,LTA!F$103:AJ$103)</f>
        <v>10.850000000000001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138.96</v>
      </c>
      <c r="Z49" s="75">
        <f>IEX!N49</f>
        <v>0</v>
      </c>
      <c r="AA49" s="117">
        <f>STOA!H49</f>
        <v>177.74</v>
      </c>
      <c r="AB49" s="117">
        <f>-STOA!N49</f>
        <v>-269.12</v>
      </c>
      <c r="AC49">
        <f t="shared" si="0"/>
        <v>16.3856567696869</v>
      </c>
      <c r="AD49">
        <f t="shared" si="1"/>
        <v>1304.991512652324</v>
      </c>
      <c r="AE49">
        <f>'IDT-1'!B49</f>
        <v>0</v>
      </c>
      <c r="AF49" s="26"/>
      <c r="AG49">
        <f t="shared" si="2"/>
        <v>1304.991512652324</v>
      </c>
      <c r="AI49" s="75">
        <f>PXIL!H49</f>
        <v>0</v>
      </c>
      <c r="AJ49" s="75">
        <f>PXIL!N49</f>
        <v>0</v>
      </c>
      <c r="AK49" s="75">
        <f>RTM_IEX!H49</f>
        <v>15.44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13.775078414599374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652.0992575370741</v>
      </c>
      <c r="P50" s="77">
        <v>117.95</v>
      </c>
      <c r="Q50" s="77">
        <v>38.40514952393724</v>
      </c>
      <c r="R50" s="80">
        <v>38.5</v>
      </c>
      <c r="S50" s="80">
        <v>0</v>
      </c>
      <c r="T50" s="78">
        <f>SUMPRODUCT(LTA!F50:AJ50,LTA!F$101:AJ$101,LTA!F$103:AJ$103)</f>
        <v>315.04000000000002</v>
      </c>
      <c r="U50" s="78">
        <f>SUMPRODUCT(LTA!F50:AJ50,LTA!F$102:AJ$102,LTA!F$103:AJ$103)</f>
        <v>10.57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115.8</v>
      </c>
      <c r="Z50" s="75">
        <f>IEX!N50</f>
        <v>0</v>
      </c>
      <c r="AA50" s="117">
        <f>STOA!H50</f>
        <v>177.74</v>
      </c>
      <c r="AB50" s="117">
        <f>-STOA!N50</f>
        <v>-269.12</v>
      </c>
      <c r="AC50">
        <f t="shared" si="0"/>
        <v>16.55630915095858</v>
      </c>
      <c r="AD50">
        <f t="shared" si="1"/>
        <v>1324.2131763246521</v>
      </c>
      <c r="AE50">
        <f>'IDT-1'!B50</f>
        <v>0</v>
      </c>
      <c r="AF50" s="26"/>
      <c r="AG50">
        <f t="shared" si="2"/>
        <v>1324.2131763246521</v>
      </c>
      <c r="AI50" s="75">
        <f>PXIL!H50</f>
        <v>0</v>
      </c>
      <c r="AJ50" s="75">
        <f>PXIL!N50</f>
        <v>0</v>
      </c>
      <c r="AK50" s="75">
        <f>RTM_IEX!H50</f>
        <v>55.01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13.775078414599374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652.0992575370741</v>
      </c>
      <c r="P51" s="77">
        <v>117.95</v>
      </c>
      <c r="Q51" s="77">
        <v>38.230000000000004</v>
      </c>
      <c r="R51" s="80">
        <v>38.5</v>
      </c>
      <c r="S51" s="80">
        <v>0</v>
      </c>
      <c r="T51" s="78">
        <f>SUMPRODUCT(LTA!F51:AJ51,LTA!F$101:AJ$101,LTA!F$103:AJ$103)</f>
        <v>320.56</v>
      </c>
      <c r="U51" s="78">
        <f>SUMPRODUCT(LTA!F51:AJ51,LTA!F$102:AJ$102,LTA!F$103:AJ$103)</f>
        <v>10.129999999999999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102.29</v>
      </c>
      <c r="Z51" s="75">
        <f>IEX!N51</f>
        <v>0</v>
      </c>
      <c r="AA51" s="117">
        <f>STOA!H51</f>
        <v>178.71</v>
      </c>
      <c r="AB51" s="117">
        <f>-STOA!N51</f>
        <v>-269.12</v>
      </c>
      <c r="AC51">
        <f t="shared" si="0"/>
        <v>16.820263835147937</v>
      </c>
      <c r="AD51">
        <f t="shared" si="1"/>
        <v>1353.9440721165261</v>
      </c>
      <c r="AE51">
        <f>'IDT-1'!B51</f>
        <v>0</v>
      </c>
      <c r="AF51" s="26"/>
      <c r="AG51">
        <f t="shared" si="2"/>
        <v>1353.9440721165261</v>
      </c>
      <c r="AI51" s="75">
        <f>PXIL!H51</f>
        <v>0</v>
      </c>
      <c r="AJ51" s="75">
        <f>PXIL!N51</f>
        <v>0</v>
      </c>
      <c r="AK51" s="75">
        <f>RTM_IEX!H51</f>
        <v>92.64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5.2900704868878563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653.2274816779742</v>
      </c>
      <c r="P52" s="77">
        <v>117.95</v>
      </c>
      <c r="Q52" s="77">
        <v>38.230000000000004</v>
      </c>
      <c r="R52" s="80">
        <v>38.5</v>
      </c>
      <c r="S52" s="80">
        <v>0</v>
      </c>
      <c r="T52" s="78">
        <f>SUMPRODUCT(LTA!F52:AJ52,LTA!F$101:AJ$101,LTA!F$103:AJ$103)</f>
        <v>320.64</v>
      </c>
      <c r="U52" s="78">
        <f>SUMPRODUCT(LTA!F52:AJ52,LTA!F$102:AJ$102,LTA!F$103:AJ$103)</f>
        <v>6.91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90.71</v>
      </c>
      <c r="Z52" s="75">
        <f>IEX!N52</f>
        <v>0</v>
      </c>
      <c r="AA52" s="117">
        <f>STOA!H52</f>
        <v>178.71</v>
      </c>
      <c r="AB52" s="117">
        <f>-STOA!N52</f>
        <v>-269.12</v>
      </c>
      <c r="AC52">
        <f t="shared" si="0"/>
        <v>16.481580137823993</v>
      </c>
      <c r="AD52">
        <f t="shared" si="1"/>
        <v>1315.7959720270383</v>
      </c>
      <c r="AE52">
        <f>'IDT-1'!B52</f>
        <v>0</v>
      </c>
      <c r="AF52" s="26"/>
      <c r="AG52">
        <f t="shared" si="2"/>
        <v>1315.7959720270383</v>
      </c>
      <c r="AI52" s="75">
        <f>PXIL!H52</f>
        <v>0</v>
      </c>
      <c r="AJ52" s="75">
        <f>PXIL!N52</f>
        <v>0</v>
      </c>
      <c r="AK52" s="75">
        <f>RTM_IEX!H52</f>
        <v>76.23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13.120986204872322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653.2274816779742</v>
      </c>
      <c r="P53" s="77">
        <v>117.95</v>
      </c>
      <c r="Q53" s="77">
        <v>38.230000000000004</v>
      </c>
      <c r="R53" s="80">
        <v>38.5</v>
      </c>
      <c r="S53" s="80">
        <v>0</v>
      </c>
      <c r="T53" s="78">
        <f>SUMPRODUCT(LTA!F53:AJ53,LTA!F$101:AJ$101,LTA!F$103:AJ$103)</f>
        <v>319.85999999999996</v>
      </c>
      <c r="U53" s="78">
        <f>SUMPRODUCT(LTA!F53:AJ53,LTA!F$102:AJ$102,LTA!F$103:AJ$103)</f>
        <v>6.91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89.74</v>
      </c>
      <c r="Z53" s="75">
        <f>IEX!N53</f>
        <v>0</v>
      </c>
      <c r="AA53" s="117">
        <f>STOA!H53</f>
        <v>178.71</v>
      </c>
      <c r="AB53" s="117">
        <f>-STOA!N53</f>
        <v>-269.12</v>
      </c>
      <c r="AC53">
        <f t="shared" si="0"/>
        <v>16.101956196142254</v>
      </c>
      <c r="AD53">
        <f t="shared" si="1"/>
        <v>1273.0365116867042</v>
      </c>
      <c r="AE53">
        <f>'IDT-1'!B53</f>
        <v>0</v>
      </c>
      <c r="AF53" s="26"/>
      <c r="AG53">
        <f t="shared" si="2"/>
        <v>1273.0365116867042</v>
      </c>
      <c r="AI53" s="75">
        <f>PXIL!H53</f>
        <v>0</v>
      </c>
      <c r="AJ53" s="75">
        <f>PXIL!N53</f>
        <v>0</v>
      </c>
      <c r="AK53" s="75">
        <f>RTM_IEX!H53</f>
        <v>27.01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13.120986204872322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651.70729540757418</v>
      </c>
      <c r="P54" s="77">
        <v>117.95</v>
      </c>
      <c r="Q54" s="77">
        <v>38.230000000000004</v>
      </c>
      <c r="R54" s="80">
        <v>38.5</v>
      </c>
      <c r="S54" s="80">
        <v>0</v>
      </c>
      <c r="T54" s="78">
        <f>SUMPRODUCT(LTA!F54:AJ54,LTA!F$101:AJ$101,LTA!F$103:AJ$103)</f>
        <v>319.23</v>
      </c>
      <c r="U54" s="78">
        <f>SUMPRODUCT(LTA!F54:AJ54,LTA!F$102:AJ$102,LTA!F$103:AJ$103)</f>
        <v>6.9499999999999993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72.38</v>
      </c>
      <c r="Z54" s="75">
        <f>IEX!N54</f>
        <v>0</v>
      </c>
      <c r="AA54" s="117">
        <f>STOA!H54</f>
        <v>178.71</v>
      </c>
      <c r="AB54" s="117">
        <f>-STOA!N54</f>
        <v>-269.12</v>
      </c>
      <c r="AC54">
        <f t="shared" si="0"/>
        <v>16.219434556962735</v>
      </c>
      <c r="AD54">
        <f t="shared" si="1"/>
        <v>1286.268847055484</v>
      </c>
      <c r="AE54">
        <f>'IDT-1'!B54</f>
        <v>0</v>
      </c>
      <c r="AF54" s="26"/>
      <c r="AG54">
        <f t="shared" si="2"/>
        <v>1286.268847055484</v>
      </c>
      <c r="AI54" s="75">
        <f>PXIL!H54</f>
        <v>0</v>
      </c>
      <c r="AJ54" s="75">
        <f>PXIL!N54</f>
        <v>0</v>
      </c>
      <c r="AK54" s="75">
        <f>RTM_IEX!H54</f>
        <v>59.83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13.120986204872322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75.000000000000014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651.70729540757418</v>
      </c>
      <c r="P55" s="77">
        <v>117.95</v>
      </c>
      <c r="Q55" s="77">
        <v>38.230000000000004</v>
      </c>
      <c r="R55" s="80">
        <v>38.5</v>
      </c>
      <c r="S55" s="80">
        <v>0</v>
      </c>
      <c r="T55" s="78">
        <f>SUMPRODUCT(LTA!F55:AJ55,LTA!F$101:AJ$101,LTA!F$103:AJ$103)</f>
        <v>293.68</v>
      </c>
      <c r="U55" s="78">
        <f>SUMPRODUCT(LTA!F55:AJ55,LTA!F$102:AJ$102,LTA!F$103:AJ$103)</f>
        <v>6.62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13.71</v>
      </c>
      <c r="Z55" s="75">
        <f>IEX!N55</f>
        <v>0</v>
      </c>
      <c r="AA55" s="117">
        <f>STOA!H55</f>
        <v>177.31</v>
      </c>
      <c r="AB55" s="117">
        <f>-STOA!N55</f>
        <v>-269.12</v>
      </c>
      <c r="AC55">
        <f t="shared" si="0"/>
        <v>15.767026556962735</v>
      </c>
      <c r="AD55">
        <f t="shared" si="1"/>
        <v>1235.3112550554838</v>
      </c>
      <c r="AE55">
        <f>'IDT-1'!B55</f>
        <v>8.18</v>
      </c>
      <c r="AF55" s="26"/>
      <c r="AG55">
        <f t="shared" si="2"/>
        <v>1243.4912550554839</v>
      </c>
      <c r="AI55" s="75">
        <f>PXIL!H55</f>
        <v>0</v>
      </c>
      <c r="AJ55" s="75">
        <f>PXIL!N55</f>
        <v>0</v>
      </c>
      <c r="AK55" s="75">
        <f>RTM_IEX!H55</f>
        <v>93.6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0.77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13.120986204872322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75.000000000000014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680.91597825797419</v>
      </c>
      <c r="P56" s="77">
        <v>117.95</v>
      </c>
      <c r="Q56" s="77">
        <v>38.230000000000004</v>
      </c>
      <c r="R56" s="80">
        <v>38.5</v>
      </c>
      <c r="S56" s="80">
        <v>0</v>
      </c>
      <c r="T56" s="78">
        <f>SUMPRODUCT(LTA!F56:AJ56,LTA!F$101:AJ$101,LTA!F$103:AJ$103)</f>
        <v>292.77</v>
      </c>
      <c r="U56" s="78">
        <f>SUMPRODUCT(LTA!F56:AJ56,LTA!F$102:AJ$102,LTA!F$103:AJ$103)</f>
        <v>6.8699999999999992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175.91</v>
      </c>
      <c r="AB56" s="117">
        <f>-STOA!N56</f>
        <v>-269.12</v>
      </c>
      <c r="AC56">
        <f t="shared" si="0"/>
        <v>15.827558966046254</v>
      </c>
      <c r="AD56">
        <f t="shared" si="1"/>
        <v>1242.1294054968</v>
      </c>
      <c r="AE56">
        <f>'IDT-1'!B56</f>
        <v>9</v>
      </c>
      <c r="AF56" s="26"/>
      <c r="AG56">
        <f t="shared" si="2"/>
        <v>1251.1294054968</v>
      </c>
      <c r="AI56" s="75">
        <f>PXIL!H56</f>
        <v>0</v>
      </c>
      <c r="AJ56" s="75">
        <f>PXIL!N56</f>
        <v>0</v>
      </c>
      <c r="AK56" s="75">
        <f>RTM_IEX!H56</f>
        <v>87.81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13.120986204872322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75.989999999999995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659.86020321797423</v>
      </c>
      <c r="P57" s="77">
        <v>117.95</v>
      </c>
      <c r="Q57" s="77">
        <v>38.230000000000004</v>
      </c>
      <c r="R57" s="80">
        <v>38.5</v>
      </c>
      <c r="S57" s="80">
        <v>0</v>
      </c>
      <c r="T57" s="78">
        <f>SUMPRODUCT(LTA!F57:AJ57,LTA!F$101:AJ$101,LTA!F$103:AJ$103)</f>
        <v>291.55</v>
      </c>
      <c r="U57" s="78">
        <f>SUMPRODUCT(LTA!F57:AJ57,LTA!F$102:AJ$102,LTA!F$103:AJ$103)</f>
        <v>6.59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173.81</v>
      </c>
      <c r="AB57" s="117">
        <f>-STOA!N57</f>
        <v>-269.12</v>
      </c>
      <c r="AC57">
        <f t="shared" si="0"/>
        <v>16.035452145694254</v>
      </c>
      <c r="AD57">
        <f t="shared" si="1"/>
        <v>1265.5457372771521</v>
      </c>
      <c r="AE57">
        <f>'IDT-1'!B57</f>
        <v>0</v>
      </c>
      <c r="AF57" s="26"/>
      <c r="AG57">
        <f t="shared" si="2"/>
        <v>1265.5457372771521</v>
      </c>
      <c r="AI57" s="75">
        <f>PXIL!H57</f>
        <v>0</v>
      </c>
      <c r="AJ57" s="75">
        <f>PXIL!N57</f>
        <v>0</v>
      </c>
      <c r="AK57" s="75">
        <f>RTM_IEX!H57</f>
        <v>135.1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13.120986204872322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75.989999999999995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659.86020321797423</v>
      </c>
      <c r="P58" s="77">
        <v>117.95</v>
      </c>
      <c r="Q58" s="77">
        <v>38.230000000000004</v>
      </c>
      <c r="R58" s="80">
        <v>38.5</v>
      </c>
      <c r="S58" s="80">
        <v>0</v>
      </c>
      <c r="T58" s="78">
        <f>SUMPRODUCT(LTA!F58:AJ58,LTA!F$101:AJ$101,LTA!F$103:AJ$103)</f>
        <v>289.50000000000006</v>
      </c>
      <c r="U58" s="78">
        <f>SUMPRODUCT(LTA!F58:AJ58,LTA!F$102:AJ$102,LTA!F$103:AJ$103)</f>
        <v>6.3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170.31</v>
      </c>
      <c r="AB58" s="117">
        <f>-STOA!N58</f>
        <v>-269.12</v>
      </c>
      <c r="AC58">
        <f t="shared" si="0"/>
        <v>15.780252145694257</v>
      </c>
      <c r="AD58">
        <f t="shared" si="1"/>
        <v>1236.8009372771526</v>
      </c>
      <c r="AE58">
        <f>'IDT-1'!B58</f>
        <v>0</v>
      </c>
      <c r="AF58" s="26"/>
      <c r="AG58">
        <f t="shared" si="2"/>
        <v>1236.8009372771526</v>
      </c>
      <c r="AI58" s="75">
        <f>PXIL!H58</f>
        <v>0</v>
      </c>
      <c r="AJ58" s="75">
        <f>PXIL!N58</f>
        <v>0</v>
      </c>
      <c r="AK58" s="75">
        <f>RTM_IEX!H58</f>
        <v>111.94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13.120986204872322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75.989999999999995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653.87380224917422</v>
      </c>
      <c r="P59" s="77">
        <v>117.95</v>
      </c>
      <c r="Q59" s="77">
        <v>38.230000000000004</v>
      </c>
      <c r="R59" s="80">
        <v>38.5</v>
      </c>
      <c r="S59" s="80">
        <v>0</v>
      </c>
      <c r="T59" s="78">
        <f>SUMPRODUCT(LTA!F59:AJ59,LTA!F$101:AJ$101,LTA!F$103:AJ$103)</f>
        <v>286.34999999999997</v>
      </c>
      <c r="U59" s="78">
        <f>SUMPRODUCT(LTA!F59:AJ59,LTA!F$102:AJ$102,LTA!F$103:AJ$103)</f>
        <v>4.84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171.91</v>
      </c>
      <c r="AB59" s="117">
        <f>-STOA!N59</f>
        <v>-269.12</v>
      </c>
      <c r="AC59">
        <f t="shared" si="0"/>
        <v>15.828419817168816</v>
      </c>
      <c r="AD59">
        <f t="shared" si="1"/>
        <v>1242.2263686368779</v>
      </c>
      <c r="AE59">
        <f>'IDT-1'!B59</f>
        <v>23.96</v>
      </c>
      <c r="AF59" s="26"/>
      <c r="AG59">
        <f t="shared" si="2"/>
        <v>1266.1863686368779</v>
      </c>
      <c r="AI59" s="75">
        <f>PXIL!H59</f>
        <v>0</v>
      </c>
      <c r="AJ59" s="75">
        <f>PXIL!N59</f>
        <v>0</v>
      </c>
      <c r="AK59" s="75">
        <f>RTM_IEX!H59</f>
        <v>119.66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6.75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13.120986204872322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75.989999999999995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653.60234019557424</v>
      </c>
      <c r="P60" s="77">
        <v>117.95</v>
      </c>
      <c r="Q60" s="77">
        <v>38.230000000000004</v>
      </c>
      <c r="R60" s="80">
        <v>38.5</v>
      </c>
      <c r="S60" s="80">
        <v>0</v>
      </c>
      <c r="T60" s="78">
        <f>SUMPRODUCT(LTA!F60:AJ60,LTA!F$101:AJ$101,LTA!F$103:AJ$103)</f>
        <v>280.02000000000004</v>
      </c>
      <c r="U60" s="78">
        <f>SUMPRODUCT(LTA!F60:AJ60,LTA!F$102:AJ$102,LTA!F$103:AJ$103)</f>
        <v>4.8100000000000005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164.91</v>
      </c>
      <c r="AB60" s="117">
        <f>-STOA!N60</f>
        <v>-269.12</v>
      </c>
      <c r="AC60">
        <f t="shared" si="0"/>
        <v>15.733982951097138</v>
      </c>
      <c r="AD60">
        <f t="shared" si="1"/>
        <v>1231.5893434493494</v>
      </c>
      <c r="AE60">
        <f>'IDT-1'!B60</f>
        <v>18.536999999999999</v>
      </c>
      <c r="AF60" s="26"/>
      <c r="AG60">
        <f t="shared" si="2"/>
        <v>1250.1263434493494</v>
      </c>
      <c r="AI60" s="75">
        <f>PXIL!H60</f>
        <v>0</v>
      </c>
      <c r="AJ60" s="75">
        <f>PXIL!N60</f>
        <v>0</v>
      </c>
      <c r="AK60" s="75">
        <f>RTM_IEX!H60</f>
        <v>102.29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27.02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13.120986204872322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75.989999999999995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653.60234019557424</v>
      </c>
      <c r="P61" s="77">
        <v>117.95</v>
      </c>
      <c r="Q61" s="77">
        <v>38.230000000000004</v>
      </c>
      <c r="R61" s="80">
        <v>38.5</v>
      </c>
      <c r="S61" s="80">
        <v>0</v>
      </c>
      <c r="T61" s="78">
        <f>SUMPRODUCT(LTA!F61:AJ61,LTA!F$101:AJ$101,LTA!F$103:AJ$103)</f>
        <v>272.08999999999997</v>
      </c>
      <c r="U61" s="78">
        <f>SUMPRODUCT(LTA!F61:AJ61,LTA!F$102:AJ$102,LTA!F$103:AJ$103)</f>
        <v>5.12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161.41</v>
      </c>
      <c r="AB61" s="117">
        <f>-STOA!N61</f>
        <v>-269.12</v>
      </c>
      <c r="AC61">
        <f t="shared" si="0"/>
        <v>15.780534951097135</v>
      </c>
      <c r="AD61">
        <f t="shared" si="1"/>
        <v>1236.8327914493498</v>
      </c>
      <c r="AE61">
        <f>'IDT-1'!B61</f>
        <v>13.113</v>
      </c>
      <c r="AF61" s="26"/>
      <c r="AG61">
        <f t="shared" si="2"/>
        <v>1249.9457914493498</v>
      </c>
      <c r="AI61" s="75">
        <f>PXIL!H61</f>
        <v>0</v>
      </c>
      <c r="AJ61" s="75">
        <f>PXIL!N61</f>
        <v>0</v>
      </c>
      <c r="AK61" s="75">
        <f>RTM_IEX!H61</f>
        <v>106.15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39.57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13.120986204872322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75.989999999999995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660.1281287635743</v>
      </c>
      <c r="P62" s="77">
        <v>117.95</v>
      </c>
      <c r="Q62" s="77">
        <v>38.230000000000004</v>
      </c>
      <c r="R62" s="80">
        <v>38.5</v>
      </c>
      <c r="S62" s="80">
        <v>0</v>
      </c>
      <c r="T62" s="78">
        <f>SUMPRODUCT(LTA!F62:AJ62,LTA!F$101:AJ$101,LTA!F$103:AJ$103)</f>
        <v>258.43</v>
      </c>
      <c r="U62" s="78">
        <f>SUMPRODUCT(LTA!F62:AJ62,LTA!F$102:AJ$102,LTA!F$103:AJ$103)</f>
        <v>5.24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154.41</v>
      </c>
      <c r="AB62" s="117">
        <f>-STOA!N62</f>
        <v>-269.12</v>
      </c>
      <c r="AC62">
        <f t="shared" si="0"/>
        <v>15.512801890495536</v>
      </c>
      <c r="AD62">
        <f t="shared" si="1"/>
        <v>1206.6763130779511</v>
      </c>
      <c r="AE62">
        <f>'IDT-1'!B62</f>
        <v>7.69</v>
      </c>
      <c r="AF62" s="26"/>
      <c r="AG62">
        <f t="shared" si="2"/>
        <v>1214.3663130779512</v>
      </c>
      <c r="AI62" s="75">
        <f>PXIL!H62</f>
        <v>0</v>
      </c>
      <c r="AJ62" s="75">
        <f>PXIL!N62</f>
        <v>0</v>
      </c>
      <c r="AK62" s="75">
        <f>RTM_IEX!H62</f>
        <v>75.27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54.04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13.120986204872322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75.989999999999995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666.06389983007432</v>
      </c>
      <c r="P63" s="77">
        <v>117.95</v>
      </c>
      <c r="Q63" s="77">
        <v>38.230000000000004</v>
      </c>
      <c r="R63" s="80">
        <v>38.5</v>
      </c>
      <c r="S63" s="80">
        <v>0</v>
      </c>
      <c r="T63" s="78">
        <f>SUMPRODUCT(LTA!F63:AJ63,LTA!F$101:AJ$101,LTA!F$103:AJ$103)</f>
        <v>229.70999999999998</v>
      </c>
      <c r="U63" s="78">
        <f>SUMPRODUCT(LTA!F63:AJ63,LTA!F$102:AJ$102,LTA!F$103:AJ$103)</f>
        <v>5.5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147.41</v>
      </c>
      <c r="AB63" s="117">
        <f>-STOA!N63</f>
        <v>-269.12</v>
      </c>
      <c r="AC63">
        <f t="shared" si="0"/>
        <v>14.955812675880738</v>
      </c>
      <c r="AD63">
        <f t="shared" si="1"/>
        <v>1143.9390733590662</v>
      </c>
      <c r="AE63">
        <f>'IDT-1'!B63</f>
        <v>7.69</v>
      </c>
      <c r="AF63" s="26"/>
      <c r="AG63">
        <f t="shared" si="2"/>
        <v>1151.6290733590663</v>
      </c>
      <c r="AI63" s="75">
        <f>PXIL!H63</f>
        <v>0</v>
      </c>
      <c r="AJ63" s="75">
        <f>PXIL!N63</f>
        <v>0</v>
      </c>
      <c r="AK63" s="75">
        <f>RTM_IEX!H63</f>
        <v>40.53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55.01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13.120986204872322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75.989999999999995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666.06389983007432</v>
      </c>
      <c r="P64" s="77">
        <v>117.95</v>
      </c>
      <c r="Q64" s="77">
        <v>38.230000000000004</v>
      </c>
      <c r="R64" s="80">
        <v>38.5</v>
      </c>
      <c r="S64" s="80">
        <v>0</v>
      </c>
      <c r="T64" s="78">
        <f>SUMPRODUCT(LTA!F64:AJ64,LTA!F$101:AJ$101,LTA!F$103:AJ$103)</f>
        <v>207.79</v>
      </c>
      <c r="U64" s="78">
        <f>SUMPRODUCT(LTA!F64:AJ64,LTA!F$102:AJ$102,LTA!F$103:AJ$103)</f>
        <v>9.379999999999999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140.41</v>
      </c>
      <c r="AB64" s="117">
        <f>-STOA!N64</f>
        <v>-269.12</v>
      </c>
      <c r="AC64">
        <f t="shared" si="0"/>
        <v>15.219548675880736</v>
      </c>
      <c r="AD64">
        <f t="shared" si="1"/>
        <v>1173.6453373590662</v>
      </c>
      <c r="AE64">
        <f>'IDT-1'!B64</f>
        <v>0</v>
      </c>
      <c r="AF64" s="26"/>
      <c r="AG64">
        <f t="shared" si="2"/>
        <v>1173.6453373590662</v>
      </c>
      <c r="AI64" s="75">
        <f>PXIL!H64</f>
        <v>0</v>
      </c>
      <c r="AJ64" s="75">
        <f>PXIL!N64</f>
        <v>0</v>
      </c>
      <c r="AK64" s="75">
        <f>RTM_IEX!H64</f>
        <v>97.47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53.08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13.120986204872322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674.09089914007427</v>
      </c>
      <c r="P65" s="77">
        <v>117.95</v>
      </c>
      <c r="Q65" s="77">
        <v>38.230000000000004</v>
      </c>
      <c r="R65" s="80">
        <v>38.5</v>
      </c>
      <c r="S65" s="80">
        <v>0</v>
      </c>
      <c r="T65" s="78">
        <f>SUMPRODUCT(LTA!F65:AJ65,LTA!F$101:AJ$101,LTA!F$103:AJ$103)</f>
        <v>185.81999999999996</v>
      </c>
      <c r="U65" s="78">
        <f>SUMPRODUCT(LTA!F65:AJ65,LTA!F$102:AJ$102,LTA!F$103:AJ$103)</f>
        <v>8.51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63.69</v>
      </c>
      <c r="Z65" s="75">
        <f>IEX!N65</f>
        <v>0</v>
      </c>
      <c r="AA65" s="117">
        <f>STOA!H65</f>
        <v>131.31</v>
      </c>
      <c r="AB65" s="117">
        <f>-STOA!N65</f>
        <v>-269.12</v>
      </c>
      <c r="AC65">
        <f t="shared" si="0"/>
        <v>15.153346269808736</v>
      </c>
      <c r="AD65">
        <f t="shared" si="1"/>
        <v>1166.1885390751379</v>
      </c>
      <c r="AE65">
        <f>'IDT-1'!B65</f>
        <v>0</v>
      </c>
      <c r="AF65" s="26"/>
      <c r="AG65">
        <f t="shared" si="2"/>
        <v>1166.1885390751379</v>
      </c>
      <c r="AI65" s="75">
        <f>PXIL!H65</f>
        <v>0</v>
      </c>
      <c r="AJ65" s="75">
        <f>PXIL!N65</f>
        <v>0</v>
      </c>
      <c r="AK65" s="75">
        <f>RTM_IEX!H65</f>
        <v>103.25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13.120986204872322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680.61603090106439</v>
      </c>
      <c r="P66" s="77">
        <v>117.95</v>
      </c>
      <c r="Q66" s="77">
        <v>38.230000000000004</v>
      </c>
      <c r="R66" s="80">
        <v>38.5</v>
      </c>
      <c r="S66" s="80">
        <v>0</v>
      </c>
      <c r="T66" s="78">
        <f>SUMPRODUCT(LTA!F66:AJ66,LTA!F$101:AJ$101,LTA!F$103:AJ$103)</f>
        <v>145.22999999999999</v>
      </c>
      <c r="U66" s="78">
        <f>SUMPRODUCT(LTA!F66:AJ66,LTA!F$102:AJ$102,LTA!F$103:AJ$103)</f>
        <v>7.82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112.91</v>
      </c>
      <c r="Z66" s="75">
        <f>IEX!N66</f>
        <v>0</v>
      </c>
      <c r="AA66" s="117">
        <f>STOA!H66</f>
        <v>122.91</v>
      </c>
      <c r="AB66" s="117">
        <f>-STOA!N66</f>
        <v>-269.12</v>
      </c>
      <c r="AC66">
        <f t="shared" si="0"/>
        <v>15.206543429305448</v>
      </c>
      <c r="AD66">
        <f t="shared" si="1"/>
        <v>1172.1804736766314</v>
      </c>
      <c r="AE66">
        <f>'IDT-1'!B66</f>
        <v>0</v>
      </c>
      <c r="AF66" s="26"/>
      <c r="AG66">
        <f t="shared" si="2"/>
        <v>1172.1804736766314</v>
      </c>
      <c r="AI66" s="75">
        <f>PXIL!H66</f>
        <v>0</v>
      </c>
      <c r="AJ66" s="75">
        <f>PXIL!N66</f>
        <v>0</v>
      </c>
      <c r="AK66" s="75">
        <f>RTM_IEX!H66</f>
        <v>104.22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13.120986204872322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760.37882164865619</v>
      </c>
      <c r="P67" s="77">
        <v>117.95</v>
      </c>
      <c r="Q67" s="77">
        <v>38.230000000000004</v>
      </c>
      <c r="R67" s="80">
        <v>38.5</v>
      </c>
      <c r="S67" s="80">
        <v>0</v>
      </c>
      <c r="T67" s="78">
        <f>SUMPRODUCT(LTA!F67:AJ67,LTA!F$101:AJ$101,LTA!F$103:AJ$103)</f>
        <v>122.64999999999999</v>
      </c>
      <c r="U67" s="78">
        <f>SUMPRODUCT(LTA!F67:AJ67,LTA!F$102:AJ$102,LTA!F$103:AJ$103)</f>
        <v>7.8800000000000008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136.07</v>
      </c>
      <c r="Z67" s="75">
        <f>IEX!N67</f>
        <v>0</v>
      </c>
      <c r="AA67" s="117">
        <f>STOA!H67</f>
        <v>116.88</v>
      </c>
      <c r="AB67" s="117">
        <f>-STOA!N67</f>
        <v>-269.12</v>
      </c>
      <c r="AC67">
        <f t="shared" si="0"/>
        <v>15.317535987884256</v>
      </c>
      <c r="AD67">
        <f t="shared" si="1"/>
        <v>1184.6822718656445</v>
      </c>
      <c r="AE67">
        <f>'IDT-1'!B67</f>
        <v>3.3519999999999999</v>
      </c>
      <c r="AF67" s="26"/>
      <c r="AG67">
        <f t="shared" si="2"/>
        <v>1188.0342718656445</v>
      </c>
      <c r="AI67" s="75">
        <f>PXIL!H67</f>
        <v>0</v>
      </c>
      <c r="AJ67" s="75">
        <f>PXIL!N67</f>
        <v>0</v>
      </c>
      <c r="AK67" s="75">
        <f>RTM_IEX!H67</f>
        <v>42.46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13.120986204872322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770.29216601155622</v>
      </c>
      <c r="P68" s="77">
        <v>117.95</v>
      </c>
      <c r="Q68" s="77">
        <v>38.230000000000004</v>
      </c>
      <c r="R68" s="80">
        <v>38.5</v>
      </c>
      <c r="S68" s="80">
        <v>0</v>
      </c>
      <c r="T68" s="78">
        <f>SUMPRODUCT(LTA!F68:AJ68,LTA!F$101:AJ$101,LTA!F$103:AJ$103)</f>
        <v>93.190000000000012</v>
      </c>
      <c r="U68" s="78">
        <f>SUMPRODUCT(LTA!F68:AJ68,LTA!F$102:AJ$102,LTA!F$103:AJ$103)</f>
        <v>7.95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126.41</v>
      </c>
      <c r="Z68" s="75">
        <f>IEX!N68</f>
        <v>0</v>
      </c>
      <c r="AA68" s="117">
        <f>STOA!H68</f>
        <v>107.78</v>
      </c>
      <c r="AB68" s="117">
        <f>-STOA!N68</f>
        <v>-269.12</v>
      </c>
      <c r="AC68">
        <f t="shared" ref="AC68:AC98" si="3">SUMIF(B68:AB68,"&gt;0")*$AC$2-SUMIF(B68:AB68,"&lt;0")*($AC$2/(1-$AC$2))+SUMIF(AI68:AR68,"&gt;0")*$AC$2-SUMIF(AI68:AR68,"&lt;0")*($AC$2/(1-$AC$2))</f>
        <v>14.607405418277779</v>
      </c>
      <c r="AD68">
        <f t="shared" ref="AD68:AD98" si="4">SUM(B68:AB68,AI68:AR68)-AC68</f>
        <v>1104.695746798151</v>
      </c>
      <c r="AE68">
        <f>'IDT-1'!B68</f>
        <v>41.314</v>
      </c>
      <c r="AF68" s="26"/>
      <c r="AG68">
        <f t="shared" ref="AG68:AG98" si="5">SUM(AD68:AF68)+AT68</f>
        <v>1146.0097467981511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13.120986204872322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791.44866515845627</v>
      </c>
      <c r="P69" s="77">
        <v>117.95</v>
      </c>
      <c r="Q69" s="77">
        <v>38.230000000000004</v>
      </c>
      <c r="R69" s="80">
        <v>38.5</v>
      </c>
      <c r="S69" s="80">
        <v>0</v>
      </c>
      <c r="T69" s="78">
        <f>SUMPRODUCT(LTA!F69:AJ69,LTA!F$101:AJ$101,LTA!F$103:AJ$103)</f>
        <v>76.480000000000018</v>
      </c>
      <c r="U69" s="78">
        <f>SUMPRODUCT(LTA!F69:AJ69,LTA!F$102:AJ$102,LTA!F$103:AJ$103)</f>
        <v>5.89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133.85</v>
      </c>
      <c r="Z69" s="75">
        <f>IEX!N69</f>
        <v>0</v>
      </c>
      <c r="AA69" s="117">
        <f>STOA!H69</f>
        <v>101.47999999999999</v>
      </c>
      <c r="AB69" s="117">
        <f>-STOA!N69</f>
        <v>-269.12</v>
      </c>
      <c r="AC69">
        <f t="shared" si="3"/>
        <v>15.201462610770497</v>
      </c>
      <c r="AD69">
        <f t="shared" si="4"/>
        <v>1171.6081887525581</v>
      </c>
      <c r="AE69">
        <f>'IDT-1'!B69</f>
        <v>25.045000000000002</v>
      </c>
      <c r="AF69" s="26"/>
      <c r="AG69">
        <f t="shared" si="5"/>
        <v>1196.6531887525582</v>
      </c>
      <c r="AI69" s="75">
        <f>PXIL!H69</f>
        <v>0</v>
      </c>
      <c r="AJ69" s="75">
        <f>PXIL!N69</f>
        <v>0</v>
      </c>
      <c r="AK69" s="75">
        <f>RTM_IEX!H69</f>
        <v>30.88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33.1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13.775078414599374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811.10771357025624</v>
      </c>
      <c r="P70" s="77">
        <v>117.95</v>
      </c>
      <c r="Q70" s="77">
        <v>38.230000000000004</v>
      </c>
      <c r="R70" s="80">
        <v>25.28</v>
      </c>
      <c r="S70" s="80">
        <v>0</v>
      </c>
      <c r="T70" s="78">
        <f>SUMPRODUCT(LTA!F70:AJ70,LTA!F$101:AJ$101,LTA!F$103:AJ$103)</f>
        <v>60.84</v>
      </c>
      <c r="U70" s="78">
        <f>SUMPRODUCT(LTA!F70:AJ70,LTA!F$102:AJ$102,LTA!F$103:AJ$103)</f>
        <v>6.07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3.86</v>
      </c>
      <c r="Z70" s="75">
        <f>IEX!N70</f>
        <v>0</v>
      </c>
      <c r="AA70" s="117">
        <f>STOA!H70</f>
        <v>302.66000000000003</v>
      </c>
      <c r="AB70" s="117">
        <f>-STOA!N70</f>
        <v>-269.12</v>
      </c>
      <c r="AC70">
        <f t="shared" si="3"/>
        <v>15.191282248239933</v>
      </c>
      <c r="AD70">
        <f t="shared" si="4"/>
        <v>1170.4615097366154</v>
      </c>
      <c r="AE70">
        <f>'IDT-1'!B70</f>
        <v>11.486000000000001</v>
      </c>
      <c r="AF70" s="26"/>
      <c r="AG70">
        <f t="shared" si="5"/>
        <v>1181.9475097366155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13.775078414599374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744.01388220185527</v>
      </c>
      <c r="P71" s="77">
        <v>117.95</v>
      </c>
      <c r="Q71" s="77">
        <v>38.230000000000004</v>
      </c>
      <c r="R71" s="80">
        <v>13.175173928963748</v>
      </c>
      <c r="S71" s="80">
        <v>0</v>
      </c>
      <c r="T71" s="78">
        <f>SUMPRODUCT(LTA!F71:AJ71,LTA!F$101:AJ$101,LTA!F$103:AJ$103)</f>
        <v>47.559999999999995</v>
      </c>
      <c r="U71" s="78">
        <f>SUMPRODUCT(LTA!F71:AJ71,LTA!F$102:AJ$102,LTA!F$103:AJ$103)</f>
        <v>7.51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397.68</v>
      </c>
      <c r="AB71" s="117">
        <f>-STOA!N71</f>
        <v>-269.12</v>
      </c>
      <c r="AC71">
        <f t="shared" si="3"/>
        <v>15.515046062772889</v>
      </c>
      <c r="AD71">
        <f t="shared" si="4"/>
        <v>1206.929088482646</v>
      </c>
      <c r="AE71">
        <f>'IDT-1'!B71</f>
        <v>0</v>
      </c>
      <c r="AF71" s="26"/>
      <c r="AG71">
        <f t="shared" si="5"/>
        <v>1206.929088482646</v>
      </c>
      <c r="AI71" s="75">
        <f>PXIL!H71</f>
        <v>0</v>
      </c>
      <c r="AJ71" s="75">
        <f>PXIL!N71</f>
        <v>0</v>
      </c>
      <c r="AK71" s="75">
        <f>RTM_IEX!H71</f>
        <v>36.67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13.775078414599374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801.65716215865518</v>
      </c>
      <c r="P72" s="77">
        <v>117.95</v>
      </c>
      <c r="Q72" s="77">
        <v>38.230000000000004</v>
      </c>
      <c r="R72" s="80">
        <v>6.45</v>
      </c>
      <c r="S72" s="80">
        <v>0</v>
      </c>
      <c r="T72" s="78">
        <f>SUMPRODUCT(LTA!F72:AJ72,LTA!F$101:AJ$101,LTA!F$103:AJ$103)</f>
        <v>33.130000000000003</v>
      </c>
      <c r="U72" s="78">
        <f>SUMPRODUCT(LTA!F72:AJ72,LTA!F$102:AJ$102,LTA!F$103:AJ$103)</f>
        <v>8.36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435.58</v>
      </c>
      <c r="AB72" s="117">
        <f>-STOA!N72</f>
        <v>-269.12</v>
      </c>
      <c r="AC72">
        <f t="shared" si="3"/>
        <v>16.023129818739555</v>
      </c>
      <c r="AD72">
        <f t="shared" si="4"/>
        <v>1225.989110754515</v>
      </c>
      <c r="AE72">
        <f>'IDT-1'!B72</f>
        <v>0</v>
      </c>
      <c r="AF72" s="26"/>
      <c r="AG72">
        <f t="shared" si="5"/>
        <v>1225.989110754515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14.422795341098171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94.946108766034186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813.2661456839553</v>
      </c>
      <c r="P73" s="77">
        <v>117.95</v>
      </c>
      <c r="Q73" s="77">
        <v>38.230000000000004</v>
      </c>
      <c r="R73" s="80">
        <v>2.99</v>
      </c>
      <c r="S73" s="80">
        <v>0</v>
      </c>
      <c r="T73" s="78">
        <f>SUMPRODUCT(LTA!F73:AJ73,LTA!F$101:AJ$101,LTA!F$103:AJ$103)</f>
        <v>23.36</v>
      </c>
      <c r="U73" s="78">
        <f>SUMPRODUCT(LTA!F73:AJ73,LTA!F$102:AJ$102,LTA!F$103:AJ$103)</f>
        <v>10.24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481.03</v>
      </c>
      <c r="AB73" s="117">
        <f>-STOA!N73</f>
        <v>-269.12</v>
      </c>
      <c r="AC73">
        <f t="shared" si="3"/>
        <v>16.943963385699909</v>
      </c>
      <c r="AD73">
        <f t="shared" si="4"/>
        <v>1253.3710864053876</v>
      </c>
      <c r="AE73">
        <f>'IDT-1'!B73</f>
        <v>0</v>
      </c>
      <c r="AF73" s="26"/>
      <c r="AG73">
        <f t="shared" si="5"/>
        <v>1253.3710864053876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14.422795341098171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97.63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810.03517393525522</v>
      </c>
      <c r="P74" s="77">
        <v>117.95</v>
      </c>
      <c r="Q74" s="77">
        <v>38.230000000000004</v>
      </c>
      <c r="R74" s="80">
        <v>0.59</v>
      </c>
      <c r="S74" s="80">
        <v>0</v>
      </c>
      <c r="T74" s="78">
        <f>SUMPRODUCT(LTA!F74:AJ74,LTA!F$101:AJ$101,LTA!F$103:AJ$103)</f>
        <v>26.3</v>
      </c>
      <c r="U74" s="78">
        <f>SUMPRODUCT(LTA!F74:AJ74,LTA!F$102:AJ$102,LTA!F$103:AJ$103)</f>
        <v>26.83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511.3</v>
      </c>
      <c r="AB74" s="117">
        <f>-STOA!N74</f>
        <v>-269.12</v>
      </c>
      <c r="AC74">
        <f t="shared" si="3"/>
        <v>16.850215808405114</v>
      </c>
      <c r="AD74">
        <f t="shared" si="4"/>
        <v>1357.317753467948</v>
      </c>
      <c r="AE74">
        <f>'IDT-1'!B74</f>
        <v>0</v>
      </c>
      <c r="AF74" s="26"/>
      <c r="AG74">
        <f t="shared" si="5"/>
        <v>1357.317753467948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99.221941037927408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829.73852394345522</v>
      </c>
      <c r="P75" s="77">
        <v>117.95</v>
      </c>
      <c r="Q75" s="77">
        <v>38.230000000000004</v>
      </c>
      <c r="R75" s="80">
        <v>0</v>
      </c>
      <c r="S75" s="80">
        <v>0</v>
      </c>
      <c r="T75" s="78">
        <f>SUMPRODUCT(LTA!F75:AJ75,LTA!F$101:AJ$101,LTA!F$103:AJ$103)</f>
        <v>23.57</v>
      </c>
      <c r="U75" s="78">
        <f>SUMPRODUCT(LTA!F75:AJ75,LTA!F$102:AJ$102,LTA!F$103:AJ$103)</f>
        <v>35.409999999999997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3.86</v>
      </c>
      <c r="Z75" s="75">
        <f>IEX!N75</f>
        <v>0</v>
      </c>
      <c r="AA75" s="117">
        <f>STOA!H75</f>
        <v>294.82000000000005</v>
      </c>
      <c r="AB75" s="117">
        <f>-STOA!N75</f>
        <v>-64.63</v>
      </c>
      <c r="AC75">
        <f t="shared" si="3"/>
        <v>13.965558234017815</v>
      </c>
      <c r="AD75">
        <f t="shared" si="4"/>
        <v>1314.6277020884627</v>
      </c>
      <c r="AE75">
        <f>'IDT-1'!B75</f>
        <v>16.91</v>
      </c>
      <c r="AF75" s="26"/>
      <c r="AG75">
        <f t="shared" si="5"/>
        <v>1331.5377020884628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-64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99.221941037927408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879.97182603945521</v>
      </c>
      <c r="P76" s="77">
        <v>117.95</v>
      </c>
      <c r="Q76" s="77">
        <v>38.230000000000004</v>
      </c>
      <c r="R76" s="80">
        <v>0</v>
      </c>
      <c r="S76" s="80">
        <v>0</v>
      </c>
      <c r="T76" s="78">
        <f>SUMPRODUCT(LTA!F76:AJ76,LTA!F$101:AJ$101,LTA!F$103:AJ$103)</f>
        <v>22.560000000000002</v>
      </c>
      <c r="U76" s="78">
        <f>SUMPRODUCT(LTA!F76:AJ76,LTA!F$102:AJ$102,LTA!F$103:AJ$103)</f>
        <v>34.79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4.83</v>
      </c>
      <c r="Z76" s="75">
        <f>IEX!N76</f>
        <v>0</v>
      </c>
      <c r="AA76" s="117">
        <f>STOA!H76</f>
        <v>230</v>
      </c>
      <c r="AB76" s="117">
        <f>-STOA!N76</f>
        <v>-64.63</v>
      </c>
      <c r="AC76">
        <f t="shared" si="3"/>
        <v>13.422993426441629</v>
      </c>
      <c r="AD76">
        <f t="shared" si="4"/>
        <v>1345.9235689920388</v>
      </c>
      <c r="AE76">
        <f>'IDT-1'!B76</f>
        <v>30.468</v>
      </c>
      <c r="AF76" s="26"/>
      <c r="AG76">
        <f t="shared" si="5"/>
        <v>1376.3915689920389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99.221941037927408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873.98542507065531</v>
      </c>
      <c r="P77" s="77">
        <v>117.95</v>
      </c>
      <c r="Q77" s="77">
        <v>38.230000000000004</v>
      </c>
      <c r="R77" s="80">
        <v>0</v>
      </c>
      <c r="S77" s="80">
        <v>0</v>
      </c>
      <c r="T77" s="78">
        <f>SUMPRODUCT(LTA!F77:AJ77,LTA!F$101:AJ$101,LTA!F$103:AJ$103)</f>
        <v>22.38</v>
      </c>
      <c r="U77" s="78">
        <f>SUMPRODUCT(LTA!F77:AJ77,LTA!F$102:AJ$102,LTA!F$103:AJ$103)</f>
        <v>34.21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181.74</v>
      </c>
      <c r="AB77" s="117">
        <f>-STOA!N77</f>
        <v>-64.63</v>
      </c>
      <c r="AC77">
        <f t="shared" si="3"/>
        <v>13.169762802516676</v>
      </c>
      <c r="AD77">
        <f t="shared" si="4"/>
        <v>1353.5603986471644</v>
      </c>
      <c r="AE77">
        <f>'IDT-1'!B77</f>
        <v>38.603000000000002</v>
      </c>
      <c r="AF77" s="26"/>
      <c r="AG77">
        <f t="shared" si="5"/>
        <v>1392.1633986471645</v>
      </c>
      <c r="AI77" s="75">
        <f>PXIL!H77</f>
        <v>0</v>
      </c>
      <c r="AJ77" s="75">
        <f>PXIL!N77</f>
        <v>0</v>
      </c>
      <c r="AK77" s="75">
        <f>RTM_IEX!H77</f>
        <v>49.22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99.221941037927408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889.04347807065528</v>
      </c>
      <c r="P78" s="77">
        <v>117.95</v>
      </c>
      <c r="Q78" s="77">
        <v>38.230000000000004</v>
      </c>
      <c r="R78" s="80">
        <v>0</v>
      </c>
      <c r="S78" s="80">
        <v>0</v>
      </c>
      <c r="T78" s="78">
        <f>SUMPRODUCT(LTA!F78:AJ78,LTA!F$101:AJ$101,LTA!F$103:AJ$103)</f>
        <v>22.689999999999998</v>
      </c>
      <c r="U78" s="78">
        <f>SUMPRODUCT(LTA!F78:AJ78,LTA!F$102:AJ$102,LTA!F$103:AJ$103)</f>
        <v>34.269999999999996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3.86</v>
      </c>
      <c r="Z78" s="75">
        <f>IEX!N78</f>
        <v>0</v>
      </c>
      <c r="AA78" s="117">
        <f>STOA!H78</f>
        <v>152.80000000000001</v>
      </c>
      <c r="AB78" s="117">
        <f>-STOA!N78</f>
        <v>-64.63</v>
      </c>
      <c r="AC78">
        <f t="shared" si="3"/>
        <v>12.914985668916675</v>
      </c>
      <c r="AD78">
        <f t="shared" si="4"/>
        <v>1324.8632287807643</v>
      </c>
      <c r="AE78">
        <f>'IDT-1'!B78</f>
        <v>46.738</v>
      </c>
      <c r="AF78" s="26"/>
      <c r="AG78">
        <f t="shared" si="5"/>
        <v>1371.6012287807644</v>
      </c>
      <c r="AI78" s="75">
        <f>PXIL!H78</f>
        <v>0</v>
      </c>
      <c r="AJ78" s="75">
        <f>PXIL!N78</f>
        <v>0</v>
      </c>
      <c r="AK78" s="75">
        <f>RTM_IEX!H78</f>
        <v>29.92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96.5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920.83270107065528</v>
      </c>
      <c r="P79" s="77">
        <v>117.95</v>
      </c>
      <c r="Q79" s="77">
        <v>38.230000000000004</v>
      </c>
      <c r="R79" s="80">
        <v>0</v>
      </c>
      <c r="S79" s="80">
        <v>0</v>
      </c>
      <c r="T79" s="78">
        <f>SUMPRODUCT(LTA!F79:AJ79,LTA!F$101:AJ$101,LTA!F$103:AJ$103)</f>
        <v>23.4</v>
      </c>
      <c r="U79" s="78">
        <f>SUMPRODUCT(LTA!F79:AJ79,LTA!F$102:AJ$102,LTA!F$103:AJ$103)</f>
        <v>34.700000000000003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3.86</v>
      </c>
      <c r="Z79" s="75">
        <f>IEX!N79</f>
        <v>0</v>
      </c>
      <c r="AA79" s="117">
        <f>STOA!H79</f>
        <v>103.57000000000001</v>
      </c>
      <c r="AB79" s="117">
        <f>-STOA!N79</f>
        <v>-64.63</v>
      </c>
      <c r="AC79">
        <f t="shared" si="3"/>
        <v>12.679649750182916</v>
      </c>
      <c r="AD79">
        <f t="shared" si="4"/>
        <v>1298.3558466615705</v>
      </c>
      <c r="AE79">
        <f>'IDT-1'!B79</f>
        <v>60.295999999999999</v>
      </c>
      <c r="AF79" s="26"/>
      <c r="AG79">
        <f t="shared" si="5"/>
        <v>1358.6518466615705</v>
      </c>
      <c r="AI79" s="75">
        <f>PXIL!H79</f>
        <v>0</v>
      </c>
      <c r="AJ79" s="75">
        <f>PXIL!N79</f>
        <v>0</v>
      </c>
      <c r="AK79" s="75">
        <f>RTM_IEX!H79</f>
        <v>22.2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99.221941037927408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920.83270107065528</v>
      </c>
      <c r="P80" s="77">
        <v>117.95</v>
      </c>
      <c r="Q80" s="77">
        <v>38.230000000000004</v>
      </c>
      <c r="R80" s="80">
        <v>0</v>
      </c>
      <c r="S80" s="80">
        <v>0</v>
      </c>
      <c r="T80" s="78">
        <f>SUMPRODUCT(LTA!F80:AJ80,LTA!F$101:AJ$101,LTA!F$103:AJ$103)</f>
        <v>24.02</v>
      </c>
      <c r="U80" s="78">
        <f>SUMPRODUCT(LTA!F80:AJ80,LTA!F$102:AJ$102,LTA!F$103:AJ$103)</f>
        <v>34.1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79.45</v>
      </c>
      <c r="AB80" s="117">
        <f>-STOA!N80</f>
        <v>-64.63</v>
      </c>
      <c r="AC80">
        <f t="shared" si="3"/>
        <v>12.262194831316675</v>
      </c>
      <c r="AD80">
        <f t="shared" si="4"/>
        <v>1251.3352426183642</v>
      </c>
      <c r="AE80">
        <f>'IDT-1'!B80</f>
        <v>68</v>
      </c>
      <c r="AF80" s="26"/>
      <c r="AG80">
        <f t="shared" si="5"/>
        <v>1319.3352426183642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921.29989722632433</v>
      </c>
      <c r="P81" s="77">
        <v>117.95</v>
      </c>
      <c r="Q81" s="77">
        <v>38.230000000000004</v>
      </c>
      <c r="R81" s="80">
        <v>0</v>
      </c>
      <c r="S81" s="80">
        <v>0</v>
      </c>
      <c r="T81" s="78">
        <f>SUMPRODUCT(LTA!F81:AJ81,LTA!F$101:AJ$101,LTA!F$103:AJ$103)</f>
        <v>24.509999999999998</v>
      </c>
      <c r="U81" s="78">
        <f>SUMPRODUCT(LTA!F81:AJ81,LTA!F$102:AJ$102,LTA!F$103:AJ$103)</f>
        <v>34.26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79.45</v>
      </c>
      <c r="AB81" s="117">
        <f>-STOA!N81</f>
        <v>-64.63</v>
      </c>
      <c r="AC81">
        <f t="shared" si="3"/>
        <v>12.192044989185732</v>
      </c>
      <c r="AD81">
        <f t="shared" si="4"/>
        <v>1213.300647578237</v>
      </c>
      <c r="AE81">
        <f>'IDT-1'!B81</f>
        <v>46</v>
      </c>
      <c r="AF81" s="26"/>
      <c r="AG81">
        <f t="shared" si="5"/>
        <v>1259.300647578237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75.989999999999995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930.83699373827415</v>
      </c>
      <c r="P82" s="77">
        <v>117.95</v>
      </c>
      <c r="Q82" s="77">
        <v>38.230000000000004</v>
      </c>
      <c r="R82" s="80">
        <v>0</v>
      </c>
      <c r="S82" s="80">
        <v>0</v>
      </c>
      <c r="T82" s="78">
        <f>SUMPRODUCT(LTA!F82:AJ82,LTA!F$101:AJ$101,LTA!F$103:AJ$103)</f>
        <v>20.83</v>
      </c>
      <c r="U82" s="78">
        <f>SUMPRODUCT(LTA!F82:AJ82,LTA!F$102:AJ$102,LTA!F$103:AJ$103)</f>
        <v>28.03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79.45</v>
      </c>
      <c r="AB82" s="117">
        <f>-STOA!N82</f>
        <v>-64.63</v>
      </c>
      <c r="AC82">
        <f t="shared" si="3"/>
        <v>12.259622331146256</v>
      </c>
      <c r="AD82">
        <f t="shared" si="4"/>
        <v>1206.850166748226</v>
      </c>
      <c r="AE82">
        <f>'IDT-1'!B82</f>
        <v>56</v>
      </c>
      <c r="AF82" s="26"/>
      <c r="AG82">
        <f t="shared" si="5"/>
        <v>1262.850166748226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75.989999999999995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898.43867434927404</v>
      </c>
      <c r="P83" s="77">
        <v>117.95</v>
      </c>
      <c r="Q83" s="77">
        <v>38.230000000000004</v>
      </c>
      <c r="R83" s="80">
        <v>0</v>
      </c>
      <c r="S83" s="80">
        <v>0</v>
      </c>
      <c r="T83" s="78">
        <f>SUMPRODUCT(LTA!F83:AJ83,LTA!F$101:AJ$101,LTA!F$103:AJ$103)</f>
        <v>21.14</v>
      </c>
      <c r="U83" s="78">
        <f>SUMPRODUCT(LTA!F83:AJ83,LTA!F$102:AJ$102,LTA!F$103:AJ$103)</f>
        <v>31.47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79.47</v>
      </c>
      <c r="AB83" s="117">
        <f>-STOA!N83</f>
        <v>-64.63</v>
      </c>
      <c r="AC83">
        <f t="shared" si="3"/>
        <v>11.936668100345496</v>
      </c>
      <c r="AD83">
        <f t="shared" si="4"/>
        <v>1186.5448015900267</v>
      </c>
      <c r="AE83">
        <f>'IDT-1'!B83</f>
        <v>36</v>
      </c>
      <c r="AF83" s="26"/>
      <c r="AG83">
        <f t="shared" si="5"/>
        <v>1222.5448015900267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5.6006393252096247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75.989999999999995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839.42678922747405</v>
      </c>
      <c r="P84" s="77">
        <v>117.95</v>
      </c>
      <c r="Q84" s="77">
        <v>38.230000000000004</v>
      </c>
      <c r="R84" s="80">
        <v>0</v>
      </c>
      <c r="S84" s="80">
        <v>0</v>
      </c>
      <c r="T84" s="78">
        <f>SUMPRODUCT(LTA!F84:AJ84,LTA!F$101:AJ$101,LTA!F$103:AJ$103)</f>
        <v>21.64</v>
      </c>
      <c r="U84" s="78">
        <f>SUMPRODUCT(LTA!F84:AJ84,LTA!F$102:AJ$102,LTA!F$103:AJ$103)</f>
        <v>33.39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79.47</v>
      </c>
      <c r="AB84" s="117">
        <f>-STOA!N84</f>
        <v>-64.63</v>
      </c>
      <c r="AC84">
        <f t="shared" si="3"/>
        <v>11.627362753023103</v>
      </c>
      <c r="AD84">
        <f t="shared" si="4"/>
        <v>1179.8300657996608</v>
      </c>
      <c r="AE84">
        <f>'IDT-1'!B84</f>
        <v>48</v>
      </c>
      <c r="AF84" s="26"/>
      <c r="AG84">
        <f t="shared" si="5"/>
        <v>1227.8300657996608</v>
      </c>
      <c r="AI84" s="75">
        <f>PXIL!H84</f>
        <v>0</v>
      </c>
      <c r="AJ84" s="75">
        <f>PXIL!N84</f>
        <v>0</v>
      </c>
      <c r="AK84" s="75">
        <f>RTM_IEX!H84</f>
        <v>44.39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11.161630163570836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75.989999999999995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798.23655993187413</v>
      </c>
      <c r="P85" s="77">
        <v>117.95</v>
      </c>
      <c r="Q85" s="77">
        <v>38.57</v>
      </c>
      <c r="R85" s="80">
        <v>0</v>
      </c>
      <c r="S85" s="80">
        <v>0</v>
      </c>
      <c r="T85" s="78">
        <f>SUMPRODUCT(LTA!F85:AJ85,LTA!F$101:AJ$101,LTA!F$103:AJ$103)</f>
        <v>21.720000000000002</v>
      </c>
      <c r="U85" s="78">
        <f>SUMPRODUCT(LTA!F85:AJ85,LTA!F$102:AJ$102,LTA!F$103:AJ$103)</f>
        <v>34.83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79.47</v>
      </c>
      <c r="AB85" s="117">
        <f>-STOA!N85</f>
        <v>-64.63</v>
      </c>
      <c r="AC85">
        <f t="shared" si="3"/>
        <v>11.916185454599399</v>
      </c>
      <c r="AD85">
        <f t="shared" si="4"/>
        <v>1212.3620046408457</v>
      </c>
      <c r="AE85">
        <f>'IDT-1'!B85</f>
        <v>46</v>
      </c>
      <c r="AF85" s="26"/>
      <c r="AG85">
        <f t="shared" si="5"/>
        <v>1258.3620046408457</v>
      </c>
      <c r="AI85" s="75">
        <f>PXIL!H85</f>
        <v>0</v>
      </c>
      <c r="AJ85" s="75">
        <f>PXIL!N85</f>
        <v>0</v>
      </c>
      <c r="AK85" s="75">
        <f>RTM_IEX!H85</f>
        <v>110.98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5.6006393252096247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75.000000000000014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780.2709000117743</v>
      </c>
      <c r="P86" s="77">
        <v>117.95</v>
      </c>
      <c r="Q86" s="77">
        <v>38.57</v>
      </c>
      <c r="R86" s="80">
        <v>0</v>
      </c>
      <c r="S86" s="80">
        <v>0</v>
      </c>
      <c r="T86" s="78">
        <f>SUMPRODUCT(LTA!F86:AJ86,LTA!F$101:AJ$101,LTA!F$103:AJ$103)</f>
        <v>22.839999999999996</v>
      </c>
      <c r="U86" s="78">
        <f>SUMPRODUCT(LTA!F86:AJ86,LTA!F$102:AJ$102,LTA!F$103:AJ$103)</f>
        <v>36.410000000000004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79.47</v>
      </c>
      <c r="AB86" s="117">
        <f>-STOA!N86</f>
        <v>-64.63</v>
      </c>
      <c r="AC86">
        <f t="shared" si="3"/>
        <v>11.401502927924945</v>
      </c>
      <c r="AD86">
        <f t="shared" si="4"/>
        <v>1154.3900364090591</v>
      </c>
      <c r="AE86">
        <f>'IDT-1'!B86</f>
        <v>56</v>
      </c>
      <c r="AF86" s="26"/>
      <c r="AG86">
        <f t="shared" si="5"/>
        <v>1210.3900364090591</v>
      </c>
      <c r="AI86" s="75">
        <f>PXIL!H86</f>
        <v>0</v>
      </c>
      <c r="AJ86" s="75">
        <f>PXIL!N86</f>
        <v>0</v>
      </c>
      <c r="AK86" s="75">
        <f>RTM_IEX!H86</f>
        <v>74.31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5.6006393252096247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75.000000000000014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751.9050605867742</v>
      </c>
      <c r="P87" s="77">
        <v>117.95</v>
      </c>
      <c r="Q87" s="77">
        <v>38.57</v>
      </c>
      <c r="R87" s="80">
        <v>0</v>
      </c>
      <c r="S87" s="80">
        <v>0</v>
      </c>
      <c r="T87" s="78">
        <f>SUMPRODUCT(LTA!F87:AJ87,LTA!F$101:AJ$101,LTA!F$103:AJ$103)</f>
        <v>23.56</v>
      </c>
      <c r="U87" s="78">
        <f>SUMPRODUCT(LTA!F87:AJ87,LTA!F$102:AJ$102,LTA!F$103:AJ$103)</f>
        <v>37.75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79.47</v>
      </c>
      <c r="AB87" s="117">
        <f>-STOA!N87</f>
        <v>-64.63</v>
      </c>
      <c r="AC87">
        <f t="shared" si="3"/>
        <v>11.84928354098494</v>
      </c>
      <c r="AD87">
        <f t="shared" si="4"/>
        <v>1204.8264163709989</v>
      </c>
      <c r="AE87">
        <f>'IDT-1'!B87</f>
        <v>23</v>
      </c>
      <c r="AF87" s="26"/>
      <c r="AG87">
        <f t="shared" si="5"/>
        <v>1227.8264163709989</v>
      </c>
      <c r="AI87" s="75">
        <f>PXIL!H87</f>
        <v>0</v>
      </c>
      <c r="AJ87" s="75">
        <f>PXIL!N87</f>
        <v>0</v>
      </c>
      <c r="AK87" s="75">
        <f>RTM_IEX!H87</f>
        <v>151.5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5.6006393252096247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75.989999999999995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742.32106941197424</v>
      </c>
      <c r="P88" s="77">
        <v>117.95</v>
      </c>
      <c r="Q88" s="77">
        <v>38.57</v>
      </c>
      <c r="R88" s="80">
        <v>0</v>
      </c>
      <c r="S88" s="80">
        <v>0</v>
      </c>
      <c r="T88" s="78">
        <f>SUMPRODUCT(LTA!F88:AJ88,LTA!F$101:AJ$101,LTA!F$103:AJ$103)</f>
        <v>23.68</v>
      </c>
      <c r="U88" s="78">
        <f>SUMPRODUCT(LTA!F88:AJ88,LTA!F$102:AJ$102,LTA!F$103:AJ$103)</f>
        <v>39.79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79.47</v>
      </c>
      <c r="AB88" s="117">
        <f>-STOA!N88</f>
        <v>-64.63</v>
      </c>
      <c r="AC88">
        <f t="shared" si="3"/>
        <v>11.563424418646704</v>
      </c>
      <c r="AD88">
        <f t="shared" si="4"/>
        <v>1172.6282843185375</v>
      </c>
      <c r="AE88">
        <f>'IDT-1'!B88</f>
        <v>21</v>
      </c>
      <c r="AF88" s="26"/>
      <c r="AG88">
        <f t="shared" si="5"/>
        <v>1193.6282843185375</v>
      </c>
      <c r="AI88" s="75">
        <f>PXIL!H88</f>
        <v>0</v>
      </c>
      <c r="AJ88" s="75">
        <f>PXIL!N88</f>
        <v>0</v>
      </c>
      <c r="AK88" s="75">
        <f>RTM_IEX!H88</f>
        <v>125.45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722.43220558766677</v>
      </c>
      <c r="P89" s="77">
        <v>117.95</v>
      </c>
      <c r="Q89" s="77">
        <v>38.57</v>
      </c>
      <c r="R89" s="80">
        <v>0</v>
      </c>
      <c r="S89" s="80">
        <v>0</v>
      </c>
      <c r="T89" s="78">
        <f>SUMPRODUCT(LTA!F89:AJ89,LTA!F$101:AJ$101,LTA!F$103:AJ$103)</f>
        <v>20.64</v>
      </c>
      <c r="U89" s="78">
        <f>SUMPRODUCT(LTA!F89:AJ89,LTA!F$102:AJ$102,LTA!F$103:AJ$103)</f>
        <v>36.590000000000003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79.47</v>
      </c>
      <c r="AB89" s="117">
        <f>-STOA!N89</f>
        <v>-64.63</v>
      </c>
      <c r="AC89">
        <f t="shared" si="3"/>
        <v>10.935397389932616</v>
      </c>
      <c r="AD89">
        <f t="shared" si="4"/>
        <v>1101.8896035388327</v>
      </c>
      <c r="AE89">
        <f>'IDT-1'!B89</f>
        <v>40</v>
      </c>
      <c r="AF89" s="26"/>
      <c r="AG89">
        <f t="shared" si="5"/>
        <v>1141.8896035388327</v>
      </c>
      <c r="AI89" s="75">
        <f>PXIL!H89</f>
        <v>0</v>
      </c>
      <c r="AJ89" s="75">
        <f>PXIL!N89</f>
        <v>0</v>
      </c>
      <c r="AK89" s="75">
        <f>RTM_IEX!H89</f>
        <v>72.38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14.422795341098171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722.43220558766677</v>
      </c>
      <c r="P90" s="77">
        <v>117.95</v>
      </c>
      <c r="Q90" s="77">
        <v>38.230000000000004</v>
      </c>
      <c r="R90" s="80">
        <v>0</v>
      </c>
      <c r="S90" s="80">
        <v>0</v>
      </c>
      <c r="T90" s="78">
        <f>SUMPRODUCT(LTA!F90:AJ90,LTA!F$101:AJ$101,LTA!F$103:AJ$103)</f>
        <v>20.21</v>
      </c>
      <c r="U90" s="78">
        <f>SUMPRODUCT(LTA!F90:AJ90,LTA!F$102:AJ$102,LTA!F$103:AJ$103)</f>
        <v>36.4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79.47</v>
      </c>
      <c r="AB90" s="117">
        <f>-STOA!N90</f>
        <v>-64.63</v>
      </c>
      <c r="AC90">
        <f t="shared" si="3"/>
        <v>11.003333389932617</v>
      </c>
      <c r="AD90">
        <f t="shared" si="4"/>
        <v>1109.5416675388326</v>
      </c>
      <c r="AE90">
        <f>'IDT-1'!B90</f>
        <v>29</v>
      </c>
      <c r="AF90" s="26"/>
      <c r="AG90">
        <f t="shared" si="5"/>
        <v>1138.5416675388326</v>
      </c>
      <c r="AI90" s="75">
        <f>PXIL!H90</f>
        <v>0</v>
      </c>
      <c r="AJ90" s="75">
        <f>PXIL!N90</f>
        <v>0</v>
      </c>
      <c r="AK90" s="75">
        <f>RTM_IEX!H90</f>
        <v>81.06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14.422795341098171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733.37470342766676</v>
      </c>
      <c r="P91" s="77">
        <v>117.95</v>
      </c>
      <c r="Q91" s="77">
        <v>38.230000000000004</v>
      </c>
      <c r="R91" s="80">
        <v>0</v>
      </c>
      <c r="S91" s="80">
        <v>0</v>
      </c>
      <c r="T91" s="78">
        <f>SUMPRODUCT(LTA!F91:AJ91,LTA!F$101:AJ$101,LTA!F$103:AJ$103)</f>
        <v>20.079999999999998</v>
      </c>
      <c r="U91" s="78">
        <f>SUMPRODUCT(LTA!F91:AJ91,LTA!F$102:AJ$102,LTA!F$103:AJ$103)</f>
        <v>35.99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92.25</v>
      </c>
      <c r="Z91" s="75">
        <f>IEX!N91</f>
        <v>0</v>
      </c>
      <c r="AA91" s="117">
        <f>STOA!H91</f>
        <v>76.319999999999993</v>
      </c>
      <c r="AB91" s="117">
        <f>-STOA!N91</f>
        <v>-244.09</v>
      </c>
      <c r="AC91">
        <f t="shared" si="3"/>
        <v>13.968104136057789</v>
      </c>
      <c r="AD91">
        <f t="shared" si="4"/>
        <v>1082.9693946327072</v>
      </c>
      <c r="AE91">
        <f>'IDT-1'!B91</f>
        <v>60.18</v>
      </c>
      <c r="AF91" s="26"/>
      <c r="AG91">
        <f t="shared" si="5"/>
        <v>1143.1493946327073</v>
      </c>
      <c r="AI91" s="75">
        <f>PXIL!H91</f>
        <v>0</v>
      </c>
      <c r="AJ91" s="75">
        <f>PXIL!N91</f>
        <v>0</v>
      </c>
      <c r="AK91" s="75">
        <f>RTM_IEX!H91</f>
        <v>93.6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43.81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14.422795341098171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718.40476848828303</v>
      </c>
      <c r="P92" s="77">
        <v>117.95</v>
      </c>
      <c r="Q92" s="77">
        <v>38.230000000000004</v>
      </c>
      <c r="R92" s="80">
        <v>0</v>
      </c>
      <c r="S92" s="80">
        <v>0</v>
      </c>
      <c r="T92" s="78">
        <f>SUMPRODUCT(LTA!F92:AJ92,LTA!F$101:AJ$101,LTA!F$103:AJ$103)</f>
        <v>17.38</v>
      </c>
      <c r="U92" s="78">
        <f>SUMPRODUCT(LTA!F92:AJ92,LTA!F$102:AJ$102,LTA!F$103:AJ$103)</f>
        <v>33.159999999999997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84.92</v>
      </c>
      <c r="Z92" s="75">
        <f>IEX!N92</f>
        <v>0</v>
      </c>
      <c r="AA92" s="117">
        <f>STOA!H92</f>
        <v>76.319999999999993</v>
      </c>
      <c r="AB92" s="117">
        <f>-STOA!N92</f>
        <v>-244.09</v>
      </c>
      <c r="AC92">
        <f t="shared" si="3"/>
        <v>13.617952708591213</v>
      </c>
      <c r="AD92">
        <f t="shared" si="4"/>
        <v>1043.5296111207902</v>
      </c>
      <c r="AE92">
        <f>'IDT-1'!B92</f>
        <v>65.180000000000007</v>
      </c>
      <c r="AF92" s="26"/>
      <c r="AG92">
        <f t="shared" si="5"/>
        <v>1108.7096111207902</v>
      </c>
      <c r="AI92" s="75">
        <f>PXIL!H92</f>
        <v>0</v>
      </c>
      <c r="AJ92" s="75">
        <f>PXIL!N92</f>
        <v>0</v>
      </c>
      <c r="AK92" s="75">
        <f>RTM_IEX!H92</f>
        <v>77.2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48.25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14.422795341098171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693.22816707228299</v>
      </c>
      <c r="P93" s="77">
        <v>117.95</v>
      </c>
      <c r="Q93" s="77">
        <v>38.230000000000004</v>
      </c>
      <c r="R93" s="80">
        <v>0</v>
      </c>
      <c r="S93" s="80">
        <v>0</v>
      </c>
      <c r="T93" s="78">
        <f>SUMPRODUCT(LTA!F93:AJ93,LTA!F$101:AJ$101,LTA!F$103:AJ$103)</f>
        <v>17.490000000000002</v>
      </c>
      <c r="U93" s="78">
        <f>SUMPRODUCT(LTA!F93:AJ93,LTA!F$102:AJ$102,LTA!F$103:AJ$103)</f>
        <v>33.03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62.34</v>
      </c>
      <c r="Z93" s="75">
        <f>IEX!N93</f>
        <v>0</v>
      </c>
      <c r="AA93" s="117">
        <f>STOA!H93</f>
        <v>76.319999999999993</v>
      </c>
      <c r="AB93" s="117">
        <f>-STOA!N93</f>
        <v>-244.09</v>
      </c>
      <c r="AC93">
        <f t="shared" si="3"/>
        <v>13.07352661613041</v>
      </c>
      <c r="AD93">
        <f t="shared" si="4"/>
        <v>982.2074357972507</v>
      </c>
      <c r="AE93">
        <f>'IDT-1'!B93</f>
        <v>70.180000000000007</v>
      </c>
      <c r="AF93" s="26"/>
      <c r="AG93">
        <f t="shared" si="5"/>
        <v>1052.3874357972506</v>
      </c>
      <c r="AI93" s="75">
        <f>PXIL!H93</f>
        <v>0</v>
      </c>
      <c r="AJ93" s="75">
        <f>PXIL!N93</f>
        <v>0</v>
      </c>
      <c r="AK93" s="75">
        <f>RTM_IEX!H93</f>
        <v>59.83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51.53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682.37896246186676</v>
      </c>
      <c r="P94" s="77">
        <v>117.95</v>
      </c>
      <c r="Q94" s="77">
        <v>38.229999999999997</v>
      </c>
      <c r="R94" s="80">
        <v>0</v>
      </c>
      <c r="S94" s="80">
        <v>0</v>
      </c>
      <c r="T94" s="78">
        <f>SUMPRODUCT(LTA!F94:AJ94,LTA!F$101:AJ$101,LTA!F$103:AJ$103)</f>
        <v>17.12</v>
      </c>
      <c r="U94" s="78">
        <f>SUMPRODUCT(LTA!F94:AJ94,LTA!F$102:AJ$102,LTA!F$103:AJ$103)</f>
        <v>33.22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130.37</v>
      </c>
      <c r="Z94" s="75">
        <f>IEX!N94</f>
        <v>0</v>
      </c>
      <c r="AA94" s="117">
        <f>STOA!H94</f>
        <v>76.319999999999993</v>
      </c>
      <c r="AB94" s="117">
        <f>-STOA!N94</f>
        <v>-244.09</v>
      </c>
      <c r="AC94">
        <f t="shared" si="3"/>
        <v>13.698245615558751</v>
      </c>
      <c r="AD94">
        <f t="shared" si="4"/>
        <v>1052.5735121874063</v>
      </c>
      <c r="AE94">
        <f>'IDT-1'!B94</f>
        <v>0</v>
      </c>
      <c r="AF94" s="26"/>
      <c r="AG94">
        <f t="shared" si="5"/>
        <v>1052.5735121874063</v>
      </c>
      <c r="AI94" s="75">
        <f>PXIL!H94</f>
        <v>0</v>
      </c>
      <c r="AJ94" s="75">
        <f>PXIL!N94</f>
        <v>0</v>
      </c>
      <c r="AK94" s="75">
        <f>RTM_IEX!H94</f>
        <v>77.2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48.15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682.29883978226349</v>
      </c>
      <c r="P95" s="77">
        <v>117.95</v>
      </c>
      <c r="Q95" s="77">
        <v>38.229999999999997</v>
      </c>
      <c r="R95" s="80">
        <v>0</v>
      </c>
      <c r="S95" s="80">
        <v>0</v>
      </c>
      <c r="T95" s="78">
        <f>SUMPRODUCT(LTA!F95:AJ95,LTA!F$101:AJ$101,LTA!F$103:AJ$103)</f>
        <v>16.66</v>
      </c>
      <c r="U95" s="78">
        <f>SUMPRODUCT(LTA!F95:AJ95,LTA!F$102:AJ$102,LTA!F$103:AJ$103)</f>
        <v>33.769999999999996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158.65</v>
      </c>
      <c r="Z95" s="75">
        <f>IEX!N95</f>
        <v>0</v>
      </c>
      <c r="AA95" s="117">
        <f>STOA!H95</f>
        <v>76.319999999999993</v>
      </c>
      <c r="AB95" s="117">
        <f>-STOA!N95</f>
        <v>-244.09</v>
      </c>
      <c r="AC95">
        <f t="shared" si="3"/>
        <v>14.080516535978239</v>
      </c>
      <c r="AD95">
        <f t="shared" si="4"/>
        <v>1095.6311185873833</v>
      </c>
      <c r="AE95">
        <f>'IDT-1'!B95</f>
        <v>0</v>
      </c>
      <c r="AF95" s="26"/>
      <c r="AG95">
        <f t="shared" si="5"/>
        <v>1095.6311185873833</v>
      </c>
      <c r="AI95" s="75">
        <f>PXIL!H95</f>
        <v>0</v>
      </c>
      <c r="AJ95" s="75">
        <f>PXIL!N95</f>
        <v>0</v>
      </c>
      <c r="AK95" s="75">
        <f>RTM_IEX!H95</f>
        <v>132.19999999999999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8.3000000000000007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672.4657654124635</v>
      </c>
      <c r="P96" s="77">
        <v>117.95</v>
      </c>
      <c r="Q96" s="77">
        <v>38.229999999999997</v>
      </c>
      <c r="R96" s="80">
        <v>0</v>
      </c>
      <c r="S96" s="80">
        <v>0</v>
      </c>
      <c r="T96" s="78">
        <f>SUMPRODUCT(LTA!F96:AJ96,LTA!F$101:AJ$101,LTA!F$103:AJ$103)</f>
        <v>16.440000000000001</v>
      </c>
      <c r="U96" s="78">
        <f>SUMPRODUCT(LTA!F96:AJ96,LTA!F$102:AJ$102,LTA!F$103:AJ$103)</f>
        <v>32.89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141.94999999999999</v>
      </c>
      <c r="Z96" s="75">
        <f>IEX!N96</f>
        <v>0</v>
      </c>
      <c r="AA96" s="117">
        <f>STOA!H96</f>
        <v>76.319999999999993</v>
      </c>
      <c r="AB96" s="117">
        <f>-STOA!N96</f>
        <v>-244.09</v>
      </c>
      <c r="AC96">
        <f t="shared" si="3"/>
        <v>13.372881481523999</v>
      </c>
      <c r="AD96">
        <f t="shared" si="4"/>
        <v>1015.9256792720378</v>
      </c>
      <c r="AE96">
        <f>'IDT-1'!B96</f>
        <v>0</v>
      </c>
      <c r="AF96" s="26"/>
      <c r="AG96">
        <f t="shared" si="5"/>
        <v>1015.9256792720378</v>
      </c>
      <c r="AI96" s="75">
        <f>PXIL!H96</f>
        <v>0</v>
      </c>
      <c r="AJ96" s="75">
        <f>PXIL!N96</f>
        <v>0</v>
      </c>
      <c r="AK96" s="75">
        <f>RTM_IEX!H96</f>
        <v>77.2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10.52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672.4657654124635</v>
      </c>
      <c r="P97" s="77">
        <v>117.95</v>
      </c>
      <c r="Q97" s="77">
        <v>38.229999999999997</v>
      </c>
      <c r="R97" s="80">
        <v>0</v>
      </c>
      <c r="S97" s="80">
        <v>0</v>
      </c>
      <c r="T97" s="78">
        <f>SUMPRODUCT(LTA!F97:AJ97,LTA!F$101:AJ$101,LTA!F$103:AJ$103)</f>
        <v>16.330000000000002</v>
      </c>
      <c r="U97" s="78">
        <f>SUMPRODUCT(LTA!F97:AJ97,LTA!F$102:AJ$102,LTA!F$103:AJ$103)</f>
        <v>33.03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123.52</v>
      </c>
      <c r="Z97" s="75">
        <f>IEX!N97</f>
        <v>0</v>
      </c>
      <c r="AA97" s="117">
        <f>STOA!H97</f>
        <v>76.319999999999993</v>
      </c>
      <c r="AB97" s="117">
        <f>-STOA!N97</f>
        <v>-244.09</v>
      </c>
      <c r="AC97">
        <f t="shared" si="3"/>
        <v>13.169337481524</v>
      </c>
      <c r="AD97">
        <f t="shared" si="4"/>
        <v>992.99922327203774</v>
      </c>
      <c r="AE97">
        <f>'IDT-1'!B97</f>
        <v>9.18</v>
      </c>
      <c r="AF97" s="26"/>
      <c r="AG97">
        <f t="shared" si="5"/>
        <v>1002.1792232720377</v>
      </c>
      <c r="AI97" s="75">
        <f>PXIL!H97</f>
        <v>0</v>
      </c>
      <c r="AJ97" s="75">
        <f>PXIL!N97</f>
        <v>0</v>
      </c>
      <c r="AK97" s="75">
        <f>RTM_IEX!H97</f>
        <v>82.99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693.52143384711371</v>
      </c>
      <c r="P98" s="77">
        <v>117.95</v>
      </c>
      <c r="Q98" s="77">
        <v>38.229999999999997</v>
      </c>
      <c r="R98" s="80">
        <v>0</v>
      </c>
      <c r="S98" s="80">
        <v>0</v>
      </c>
      <c r="T98" s="78">
        <f>SUMPRODUCT(LTA!F98:AJ98,LTA!F$101:AJ$101,LTA!F$103:AJ$103)</f>
        <v>16.260000000000002</v>
      </c>
      <c r="U98" s="78">
        <f>SUMPRODUCT(LTA!F98:AJ98,LTA!F$102:AJ$102,LTA!F$103:AJ$103)</f>
        <v>33.1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121.59</v>
      </c>
      <c r="Z98" s="75">
        <f>IEX!N98</f>
        <v>0</v>
      </c>
      <c r="AA98" s="117">
        <f>STOA!H98</f>
        <v>76.319999999999993</v>
      </c>
      <c r="AB98" s="117">
        <f>-STOA!N98</f>
        <v>-244.09</v>
      </c>
      <c r="AC98">
        <f t="shared" si="3"/>
        <v>13.07434736374892</v>
      </c>
      <c r="AD98">
        <f t="shared" si="4"/>
        <v>982.29988182446311</v>
      </c>
      <c r="AE98">
        <f>'IDT-1'!B98</f>
        <v>4.18</v>
      </c>
      <c r="AF98" s="26"/>
      <c r="AG98">
        <f t="shared" si="5"/>
        <v>986.47988182446306</v>
      </c>
      <c r="AI98" s="75">
        <f>PXIL!H98</f>
        <v>0</v>
      </c>
      <c r="AJ98" s="75">
        <f>PXIL!N98</f>
        <v>0</v>
      </c>
      <c r="AK98" s="75">
        <f>RTM_IEX!H98</f>
        <v>53.07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0.32740003601946199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1.8862289534889174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17.276721813985677</v>
      </c>
      <c r="P99" s="77">
        <f t="shared" si="6"/>
        <v>2.8308000000000026</v>
      </c>
      <c r="Q99" s="77">
        <f t="shared" si="6"/>
        <v>0.9180325747619692</v>
      </c>
      <c r="R99" s="80">
        <f t="shared" si="6"/>
        <v>0.36284879348224086</v>
      </c>
      <c r="S99" s="80">
        <f t="shared" si="6"/>
        <v>0</v>
      </c>
      <c r="T99" s="78">
        <f t="shared" si="6"/>
        <v>2.4148124999999996</v>
      </c>
      <c r="U99" s="78">
        <f t="shared" si="6"/>
        <v>0.42204500000000006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0.76677000000000017</v>
      </c>
      <c r="Z99" s="75">
        <f t="shared" si="6"/>
        <v>0</v>
      </c>
      <c r="AA99" s="117">
        <f t="shared" si="6"/>
        <v>3.2489324999999987</v>
      </c>
      <c r="AB99" s="117">
        <f t="shared" si="6"/>
        <v>-5.1206400000000087</v>
      </c>
      <c r="AC99">
        <f t="shared" si="6"/>
        <v>0.32672401001363743</v>
      </c>
      <c r="AD99">
        <f t="shared" si="6"/>
        <v>26.325428161724624</v>
      </c>
      <c r="AE99">
        <f t="shared" si="6"/>
        <v>0.89736299999999936</v>
      </c>
      <c r="AG99">
        <f t="shared" si="6"/>
        <v>27.222791161724626</v>
      </c>
      <c r="AI99">
        <f t="shared" si="6"/>
        <v>0</v>
      </c>
      <c r="AJ99">
        <f t="shared" si="6"/>
        <v>0</v>
      </c>
      <c r="AK99">
        <f t="shared" si="6"/>
        <v>1.1524424999999996</v>
      </c>
      <c r="AL99">
        <f t="shared" si="6"/>
        <v>-9.4E-2</v>
      </c>
      <c r="AM99">
        <f t="shared" si="6"/>
        <v>0</v>
      </c>
      <c r="AN99">
        <f t="shared" si="6"/>
        <v>0</v>
      </c>
      <c r="AO99">
        <f t="shared" si="6"/>
        <v>0.25975749999999997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441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442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44871</v>
      </c>
      <c r="B1" s="226"/>
      <c r="C1" s="226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6" t="s">
        <v>200</v>
      </c>
      <c r="M1" s="226" t="s">
        <v>201</v>
      </c>
      <c r="N1" s="226" t="s">
        <v>202</v>
      </c>
      <c r="O1" s="226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410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6"/>
      <c r="C2" s="226"/>
      <c r="D2" s="220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46.28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523.57166793110173</v>
      </c>
      <c r="P3" s="77">
        <v>68.209999999999994</v>
      </c>
      <c r="Q3" s="77">
        <v>22.110000000000003</v>
      </c>
      <c r="R3" s="80">
        <v>0</v>
      </c>
      <c r="S3" s="80">
        <v>0</v>
      </c>
      <c r="T3" s="78">
        <f>SUMPRODUCT(LTA!F3:AJ3,LTA!F$101:AJ$101,LTA!F$104:AJ$104)</f>
        <v>6.14</v>
      </c>
      <c r="U3" s="78">
        <f>SUMPRODUCT(LTA!F3:AJ3,LTA!F$102:AJ$102,LTA!F$104:AJ$104)</f>
        <v>74.839999999999989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0.72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8.4869591219391154</v>
      </c>
      <c r="AD3">
        <f>SUM(B3:AB3,AI3:AR3)-AC3</f>
        <v>528.51121463279003</v>
      </c>
      <c r="AE3">
        <f>'IDT-1'!C3</f>
        <v>-4.18</v>
      </c>
      <c r="AF3" s="26"/>
      <c r="AG3">
        <f>SUM(AD3:AF3)</f>
        <v>524.33121463279008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46.28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523.57166793110173</v>
      </c>
      <c r="P4" s="77">
        <v>68.209999999999994</v>
      </c>
      <c r="Q4" s="77">
        <v>22.110000000000003</v>
      </c>
      <c r="R4" s="80">
        <v>0</v>
      </c>
      <c r="S4" s="80">
        <v>0</v>
      </c>
      <c r="T4" s="78">
        <f>SUMPRODUCT(LTA!F4:AJ4,LTA!F$101:AJ$101,LTA!F$104:AJ$104)</f>
        <v>6.32</v>
      </c>
      <c r="U4" s="78">
        <f>SUMPRODUCT(LTA!F4:AJ4,LTA!F$102:AJ$102,LTA!F$104:AJ$104)</f>
        <v>55.839999999999996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0.72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8.3213431219391154</v>
      </c>
      <c r="AD4">
        <f t="shared" ref="AD4:AD67" si="1">SUM(B4:AB4,AI4:AR4)-AC4</f>
        <v>509.85683063279009</v>
      </c>
      <c r="AE4">
        <f>'IDT-1'!C4</f>
        <v>-4.18</v>
      </c>
      <c r="AF4" s="26"/>
      <c r="AG4">
        <f t="shared" ref="AG4:AG67" si="2">SUM(AD4:AF4)</f>
        <v>505.67683063279009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46.28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519.79694947766416</v>
      </c>
      <c r="P5" s="77">
        <v>68.209999999999994</v>
      </c>
      <c r="Q5" s="77">
        <v>22.110000000000003</v>
      </c>
      <c r="R5" s="80">
        <v>0</v>
      </c>
      <c r="S5" s="80">
        <v>0</v>
      </c>
      <c r="T5" s="78">
        <f>SUMPRODUCT(LTA!F5:AJ5,LTA!F$101:AJ$101,LTA!F$104:AJ$104)</f>
        <v>6.45</v>
      </c>
      <c r="U5" s="78">
        <f>SUMPRODUCT(LTA!F5:AJ5,LTA!F$102:AJ$102,LTA!F$104:AJ$104)</f>
        <v>55.94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0.72</v>
      </c>
      <c r="AB5" s="117">
        <f>-STOA!O5</f>
        <v>-212.76999999999998</v>
      </c>
      <c r="AC5">
        <f t="shared" si="0"/>
        <v>8.2901495995488652</v>
      </c>
      <c r="AD5">
        <f t="shared" si="1"/>
        <v>506.34330570174279</v>
      </c>
      <c r="AE5">
        <f>'IDT-1'!C5</f>
        <v>-14.18</v>
      </c>
      <c r="AF5" s="26"/>
      <c r="AG5">
        <f t="shared" si="2"/>
        <v>492.16330570174279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46.28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518.54400608566425</v>
      </c>
      <c r="P6" s="77">
        <v>68.209999999999994</v>
      </c>
      <c r="Q6" s="77">
        <v>22.110000000000003</v>
      </c>
      <c r="R6" s="80">
        <v>0</v>
      </c>
      <c r="S6" s="80">
        <v>0</v>
      </c>
      <c r="T6" s="78">
        <f>SUMPRODUCT(LTA!F6:AJ6,LTA!F$101:AJ$101,LTA!F$104:AJ$104)</f>
        <v>6.62</v>
      </c>
      <c r="U6" s="78">
        <f>SUMPRODUCT(LTA!F6:AJ6,LTA!F$102:AJ$102,LTA!F$104:AJ$104)</f>
        <v>55.94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0.72</v>
      </c>
      <c r="AB6" s="117">
        <f>-STOA!O6</f>
        <v>-212.76999999999998</v>
      </c>
      <c r="AC6">
        <f t="shared" si="0"/>
        <v>8.2806196976992652</v>
      </c>
      <c r="AD6">
        <f t="shared" si="1"/>
        <v>505.26989221159232</v>
      </c>
      <c r="AE6">
        <f>'IDT-1'!C6</f>
        <v>-19.18</v>
      </c>
      <c r="AF6" s="26"/>
      <c r="AG6">
        <f t="shared" si="2"/>
        <v>486.08989221159231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46.28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518.71226869715179</v>
      </c>
      <c r="P7" s="77">
        <v>68.209999999999994</v>
      </c>
      <c r="Q7" s="77">
        <v>22.110000000000003</v>
      </c>
      <c r="R7" s="80">
        <v>0</v>
      </c>
      <c r="S7" s="80">
        <v>0</v>
      </c>
      <c r="T7" s="78">
        <f>SUMPRODUCT(LTA!F7:AJ7,LTA!F$101:AJ$101,LTA!F$104:AJ$104)</f>
        <v>6.54</v>
      </c>
      <c r="U7" s="78">
        <f>SUMPRODUCT(LTA!F7:AJ7,LTA!F$102:AJ$102,LTA!F$104:AJ$104)</f>
        <v>56.01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0.72</v>
      </c>
      <c r="AB7" s="117">
        <f>-STOA!O7</f>
        <v>-212.76999999999998</v>
      </c>
      <c r="AC7">
        <f t="shared" si="0"/>
        <v>8.2851792998656677</v>
      </c>
      <c r="AD7">
        <f t="shared" si="1"/>
        <v>505.78346921924464</v>
      </c>
      <c r="AE7">
        <f>'IDT-1'!C7</f>
        <v>-29.18</v>
      </c>
      <c r="AF7" s="26"/>
      <c r="AG7">
        <f t="shared" si="2"/>
        <v>476.60346921924463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46.28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518.71226869715179</v>
      </c>
      <c r="P8" s="77">
        <v>68.209999999999994</v>
      </c>
      <c r="Q8" s="77">
        <v>22.110000000000003</v>
      </c>
      <c r="R8" s="80">
        <v>0</v>
      </c>
      <c r="S8" s="80">
        <v>0</v>
      </c>
      <c r="T8" s="78">
        <f>SUMPRODUCT(LTA!F8:AJ8,LTA!F$101:AJ$101,LTA!F$104:AJ$104)</f>
        <v>6.47</v>
      </c>
      <c r="U8" s="78">
        <f>SUMPRODUCT(LTA!F8:AJ8,LTA!F$102:AJ$102,LTA!F$104:AJ$104)</f>
        <v>56.019999999999996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0.72</v>
      </c>
      <c r="AB8" s="117">
        <f>-STOA!O8</f>
        <v>-212.76999999999998</v>
      </c>
      <c r="AC8">
        <f t="shared" si="0"/>
        <v>8.2846512998656685</v>
      </c>
      <c r="AD8">
        <f t="shared" si="1"/>
        <v>505.72399721924467</v>
      </c>
      <c r="AE8">
        <f>'IDT-1'!C8</f>
        <v>-49.18</v>
      </c>
      <c r="AF8" s="26"/>
      <c r="AG8">
        <f t="shared" si="2"/>
        <v>456.54399721924466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46.28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517.61331788515179</v>
      </c>
      <c r="P9" s="77">
        <v>68.209999999999994</v>
      </c>
      <c r="Q9" s="77">
        <v>22.110000000000003</v>
      </c>
      <c r="R9" s="80">
        <v>0</v>
      </c>
      <c r="S9" s="80">
        <v>0</v>
      </c>
      <c r="T9" s="78">
        <f>SUMPRODUCT(LTA!F9:AJ9,LTA!F$101:AJ$101,LTA!F$104:AJ$104)</f>
        <v>6.44</v>
      </c>
      <c r="U9" s="78">
        <f>SUMPRODUCT(LTA!F9:AJ9,LTA!F$102:AJ$102,LTA!F$104:AJ$104)</f>
        <v>56.05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0.72</v>
      </c>
      <c r="AB9" s="117">
        <f>-STOA!O9</f>
        <v>-212.76999999999998</v>
      </c>
      <c r="AC9">
        <f t="shared" si="0"/>
        <v>8.6741485327200678</v>
      </c>
      <c r="AD9">
        <f t="shared" si="1"/>
        <v>549.59554917439027</v>
      </c>
      <c r="AE9">
        <f>'IDT-1'!C9</f>
        <v>-52</v>
      </c>
      <c r="AF9" s="26"/>
      <c r="AG9">
        <f t="shared" si="2"/>
        <v>497.59554917439027</v>
      </c>
      <c r="AI9" s="75">
        <f>PXIL!I9</f>
        <v>0</v>
      </c>
      <c r="AJ9" s="75">
        <f>PXIL!O9</f>
        <v>0</v>
      </c>
      <c r="AK9" s="75">
        <f>RTM_IEX!I9</f>
        <v>45.36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46.28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517.61331788515179</v>
      </c>
      <c r="P10" s="77">
        <v>53.08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6.38</v>
      </c>
      <c r="U10" s="78">
        <f>SUMPRODUCT(LTA!F10:AJ10,LTA!F$102:AJ$102,LTA!F$104:AJ$104)</f>
        <v>53.989999999999995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0.72</v>
      </c>
      <c r="AB10" s="117">
        <f>-STOA!O10</f>
        <v>-212.76999999999998</v>
      </c>
      <c r="AC10">
        <f t="shared" si="0"/>
        <v>8.1409565327200699</v>
      </c>
      <c r="AD10">
        <f t="shared" si="1"/>
        <v>489.53874117439028</v>
      </c>
      <c r="AE10">
        <f>'IDT-1'!C10</f>
        <v>-42</v>
      </c>
      <c r="AF10" s="26"/>
      <c r="AG10">
        <f t="shared" si="2"/>
        <v>447.53874117439028</v>
      </c>
      <c r="AI10" s="75">
        <f>PXIL!I10</f>
        <v>0</v>
      </c>
      <c r="AJ10" s="75">
        <f>PXIL!O10</f>
        <v>0</v>
      </c>
      <c r="AK10" s="75">
        <f>RTM_IEX!I10</f>
        <v>14.48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46.28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515.70341439745175</v>
      </c>
      <c r="P11" s="77">
        <v>32.81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6.21</v>
      </c>
      <c r="U11" s="78">
        <f>SUMPRODUCT(LTA!F11:AJ11,LTA!F$102:AJ$102,LTA!F$104:AJ$104)</f>
        <v>54.04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0.72</v>
      </c>
      <c r="AB11" s="117">
        <f>-STOA!O11</f>
        <v>-212.76999999999998</v>
      </c>
      <c r="AC11">
        <f t="shared" si="0"/>
        <v>8.0296373820283087</v>
      </c>
      <c r="AD11">
        <f t="shared" si="1"/>
        <v>477.00015683738189</v>
      </c>
      <c r="AE11">
        <f>'IDT-1'!C11</f>
        <v>-37</v>
      </c>
      <c r="AF11" s="26"/>
      <c r="AG11">
        <f t="shared" si="2"/>
        <v>440.00015683738189</v>
      </c>
      <c r="AI11" s="75">
        <f>PXIL!I11</f>
        <v>0</v>
      </c>
      <c r="AJ11" s="75">
        <f>PXIL!O11</f>
        <v>0</v>
      </c>
      <c r="AK11" s="75">
        <f>RTM_IEX!I11</f>
        <v>24.13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46.28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515.70341439745175</v>
      </c>
      <c r="P12" s="77">
        <v>32.81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5.98</v>
      </c>
      <c r="U12" s="78">
        <f>SUMPRODUCT(LTA!F12:AJ12,LTA!F$102:AJ$102,LTA!F$104:AJ$104)</f>
        <v>53.93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0.72</v>
      </c>
      <c r="AB12" s="117">
        <f>-STOA!O12</f>
        <v>-212.76999999999998</v>
      </c>
      <c r="AC12">
        <f t="shared" si="0"/>
        <v>7.9417253820283076</v>
      </c>
      <c r="AD12">
        <f t="shared" si="1"/>
        <v>467.09806883738185</v>
      </c>
      <c r="AE12">
        <f>'IDT-1'!C12</f>
        <v>-31</v>
      </c>
      <c r="AF12" s="26"/>
      <c r="AG12">
        <f t="shared" si="2"/>
        <v>436.09806883738185</v>
      </c>
      <c r="AI12" s="75">
        <f>PXIL!I12</f>
        <v>0</v>
      </c>
      <c r="AJ12" s="75">
        <f>PXIL!O12</f>
        <v>0</v>
      </c>
      <c r="AK12" s="75">
        <f>RTM_IEX!I12</f>
        <v>14.48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46.28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515.7033604960144</v>
      </c>
      <c r="P13" s="77">
        <v>32.81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5.67</v>
      </c>
      <c r="U13" s="78">
        <f>SUMPRODUCT(LTA!F13:AJ13,LTA!F$102:AJ$102,LTA!F$104:AJ$104)</f>
        <v>53.92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0.72</v>
      </c>
      <c r="AB13" s="117">
        <f>-STOA!O13</f>
        <v>-212.76999999999998</v>
      </c>
      <c r="AC13">
        <f t="shared" si="0"/>
        <v>7.8964049076956595</v>
      </c>
      <c r="AD13">
        <f t="shared" si="1"/>
        <v>461.99333541027715</v>
      </c>
      <c r="AE13">
        <f>'IDT-1'!C13</f>
        <v>-25</v>
      </c>
      <c r="AF13" s="26"/>
      <c r="AG13">
        <f t="shared" si="2"/>
        <v>436.99333541027715</v>
      </c>
      <c r="AI13" s="75">
        <f>PXIL!I13</f>
        <v>0</v>
      </c>
      <c r="AJ13" s="75">
        <f>PXIL!O13</f>
        <v>0</v>
      </c>
      <c r="AK13" s="75">
        <f>RTM_IEX!I13</f>
        <v>9.65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46.28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515.7033604960144</v>
      </c>
      <c r="P14" s="77">
        <v>32.81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5.46</v>
      </c>
      <c r="U14" s="78">
        <f>SUMPRODUCT(LTA!F14:AJ14,LTA!F$102:AJ$102,LTA!F$104:AJ$104)</f>
        <v>53.97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</v>
      </c>
      <c r="AA14" s="117">
        <f>STOA!I14</f>
        <v>0.72</v>
      </c>
      <c r="AB14" s="117">
        <f>-STOA!O14</f>
        <v>-212.76999999999998</v>
      </c>
      <c r="AC14">
        <f t="shared" si="0"/>
        <v>7.8544675453066368</v>
      </c>
      <c r="AD14">
        <f t="shared" si="1"/>
        <v>447.22527277266636</v>
      </c>
      <c r="AE14">
        <f>'IDT-1'!C14</f>
        <v>-19</v>
      </c>
      <c r="AF14" s="26"/>
      <c r="AG14">
        <f t="shared" si="2"/>
        <v>428.22527277266636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46.28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518.30946908715464</v>
      </c>
      <c r="P15" s="77">
        <v>32.81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5.15</v>
      </c>
      <c r="U15" s="78">
        <f>SUMPRODUCT(LTA!F15:AJ15,LTA!F$102:AJ$102,LTA!F$104:AJ$104)</f>
        <v>54.03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-10</v>
      </c>
      <c r="AA15" s="117">
        <f>STOA!I15</f>
        <v>0.72</v>
      </c>
      <c r="AB15" s="117">
        <f>-STOA!O15</f>
        <v>-212.76999999999998</v>
      </c>
      <c r="AC15">
        <f t="shared" si="0"/>
        <v>7.9195919385196456</v>
      </c>
      <c r="AD15">
        <f t="shared" si="1"/>
        <v>444.51625697059336</v>
      </c>
      <c r="AE15">
        <f>'IDT-1'!C15</f>
        <v>-16</v>
      </c>
      <c r="AF15" s="26"/>
      <c r="AG15">
        <f t="shared" si="2"/>
        <v>428.51625697059336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46.28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521.86911283715449</v>
      </c>
      <c r="P16" s="77">
        <v>32.81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4.97</v>
      </c>
      <c r="U16" s="78">
        <f>SUMPRODUCT(LTA!F16:AJ16,LTA!F$102:AJ$102,LTA!F$104:AJ$104)</f>
        <v>54.07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-15</v>
      </c>
      <c r="AA16" s="117">
        <f>STOA!I16</f>
        <v>0.72</v>
      </c>
      <c r="AB16" s="117">
        <f>-STOA!O16</f>
        <v>-212.76999999999998</v>
      </c>
      <c r="AC16">
        <f t="shared" si="0"/>
        <v>8.3337554411306218</v>
      </c>
      <c r="AD16">
        <f t="shared" si="1"/>
        <v>481.1217372179824</v>
      </c>
      <c r="AE16">
        <f>'IDT-1'!C16</f>
        <v>-15</v>
      </c>
      <c r="AF16" s="26"/>
      <c r="AG16">
        <f t="shared" si="2"/>
        <v>466.1217372179824</v>
      </c>
      <c r="AI16" s="75">
        <f>PXIL!I16</f>
        <v>0</v>
      </c>
      <c r="AJ16" s="75">
        <f>PXIL!O16</f>
        <v>0</v>
      </c>
      <c r="AK16" s="75">
        <f>RTM_IEX!I16</f>
        <v>38.6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46.28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521.86911283715449</v>
      </c>
      <c r="P17" s="77">
        <v>32.81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12.34</v>
      </c>
      <c r="U17" s="78">
        <f>SUMPRODUCT(LTA!F17:AJ17,LTA!F$102:AJ$102,LTA!F$104:AJ$104)</f>
        <v>56.019999999999996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-15</v>
      </c>
      <c r="AA17" s="117">
        <f>STOA!I17</f>
        <v>0.72</v>
      </c>
      <c r="AB17" s="117">
        <f>-STOA!O17</f>
        <v>-212.76999999999998</v>
      </c>
      <c r="AC17">
        <f t="shared" si="0"/>
        <v>8.0760914411306217</v>
      </c>
      <c r="AD17">
        <f t="shared" si="1"/>
        <v>452.09940121798229</v>
      </c>
      <c r="AE17">
        <f>'IDT-1'!C17</f>
        <v>-17</v>
      </c>
      <c r="AF17" s="26"/>
      <c r="AG17">
        <f t="shared" si="2"/>
        <v>435.09940121798229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46.28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521.86911283715449</v>
      </c>
      <c r="P18" s="77">
        <v>32.81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12.8</v>
      </c>
      <c r="U18" s="78">
        <f>SUMPRODUCT(LTA!F18:AJ18,LTA!F$102:AJ$102,LTA!F$104:AJ$104)</f>
        <v>55.89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</v>
      </c>
      <c r="AA18" s="117">
        <f>STOA!I18</f>
        <v>0.72</v>
      </c>
      <c r="AB18" s="117">
        <f>-STOA!O18</f>
        <v>-212.76999999999998</v>
      </c>
      <c r="AC18">
        <f t="shared" si="0"/>
        <v>8.0346048035196453</v>
      </c>
      <c r="AD18">
        <f t="shared" si="1"/>
        <v>457.47088785559322</v>
      </c>
      <c r="AE18">
        <f>'IDT-1'!C18</f>
        <v>-21</v>
      </c>
      <c r="AF18" s="26"/>
      <c r="AG18">
        <f t="shared" si="2"/>
        <v>436.47088785559322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46.28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521.86823666484554</v>
      </c>
      <c r="P19" s="77">
        <v>32.81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11.84</v>
      </c>
      <c r="U19" s="78">
        <f>SUMPRODUCT(LTA!F19:AJ19,LTA!F$102:AJ$102,LTA!F$104:AJ$104)</f>
        <v>55.87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-55</v>
      </c>
      <c r="AA19" s="117">
        <f>STOA!I19</f>
        <v>0.72</v>
      </c>
      <c r="AB19" s="117">
        <f>-STOA!O19</f>
        <v>-162.76999999999998</v>
      </c>
      <c r="AC19">
        <f t="shared" si="0"/>
        <v>7.9815824555923509</v>
      </c>
      <c r="AD19">
        <f t="shared" si="1"/>
        <v>461.54303403121179</v>
      </c>
      <c r="AE19">
        <f>'IDT-1'!C19</f>
        <v>-30</v>
      </c>
      <c r="AF19" s="26"/>
      <c r="AG19">
        <f t="shared" si="2"/>
        <v>431.54303403121179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46.28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521.72411198484554</v>
      </c>
      <c r="P20" s="77">
        <v>32.81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10.92</v>
      </c>
      <c r="U20" s="78">
        <f>SUMPRODUCT(LTA!F20:AJ20,LTA!F$102:AJ$102,LTA!F$104:AJ$104)</f>
        <v>55.76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-35</v>
      </c>
      <c r="AA20" s="117">
        <f>STOA!I20</f>
        <v>0.72</v>
      </c>
      <c r="AB20" s="117">
        <f>-STOA!O20</f>
        <v>-162.76999999999998</v>
      </c>
      <c r="AC20">
        <f t="shared" si="0"/>
        <v>7.7936876079644435</v>
      </c>
      <c r="AD20">
        <f t="shared" si="1"/>
        <v>480.55680419883959</v>
      </c>
      <c r="AE20">
        <f>'IDT-1'!C20</f>
        <v>-46</v>
      </c>
      <c r="AF20" s="26"/>
      <c r="AG20">
        <f t="shared" si="2"/>
        <v>434.55680419883959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46.28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519.0905200628456</v>
      </c>
      <c r="P21" s="77">
        <v>32.81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10.01</v>
      </c>
      <c r="U21" s="78">
        <f>SUMPRODUCT(LTA!F21:AJ21,LTA!F$102:AJ$102,LTA!F$104:AJ$104)</f>
        <v>55.67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-36</v>
      </c>
      <c r="AA21" s="117">
        <f>STOA!I21</f>
        <v>0.72</v>
      </c>
      <c r="AB21" s="117">
        <f>-STOA!O21</f>
        <v>-162.76999999999998</v>
      </c>
      <c r="AC21">
        <f t="shared" si="0"/>
        <v>7.9404301265730384</v>
      </c>
      <c r="AD21">
        <f t="shared" si="1"/>
        <v>495.07646975823093</v>
      </c>
      <c r="AE21">
        <f>'IDT-1'!C21</f>
        <v>-57</v>
      </c>
      <c r="AF21" s="26"/>
      <c r="AG21">
        <f t="shared" si="2"/>
        <v>438.07646975823093</v>
      </c>
      <c r="AI21" s="75">
        <f>PXIL!I21</f>
        <v>0</v>
      </c>
      <c r="AJ21" s="75">
        <f>PXIL!O21</f>
        <v>0</v>
      </c>
      <c r="AK21" s="75">
        <f>RTM_IEX!I21</f>
        <v>19.3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46.28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524.82278845644555</v>
      </c>
      <c r="P22" s="77">
        <v>32.81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9</v>
      </c>
      <c r="U22" s="78">
        <f>SUMPRODUCT(LTA!F22:AJ22,LTA!F$102:AJ$102,LTA!F$104:AJ$104)</f>
        <v>55.519999999999996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-36</v>
      </c>
      <c r="AA22" s="117">
        <f>STOA!I22</f>
        <v>0.72</v>
      </c>
      <c r="AB22" s="117">
        <f>-STOA!O22</f>
        <v>-162.76999999999998</v>
      </c>
      <c r="AC22">
        <f t="shared" si="0"/>
        <v>7.9382500884367193</v>
      </c>
      <c r="AD22">
        <f t="shared" si="1"/>
        <v>494.83091818996724</v>
      </c>
      <c r="AE22">
        <f>'IDT-1'!C22</f>
        <v>-58</v>
      </c>
      <c r="AF22" s="26"/>
      <c r="AG22">
        <f t="shared" si="2"/>
        <v>436.83091818996724</v>
      </c>
      <c r="AI22" s="75">
        <f>PXIL!I22</f>
        <v>0</v>
      </c>
      <c r="AJ22" s="75">
        <f>PXIL!O22</f>
        <v>0</v>
      </c>
      <c r="AK22" s="75">
        <f>RTM_IEX!I22</f>
        <v>14.48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527.35661134314546</v>
      </c>
      <c r="P23" s="77">
        <v>68.209999999999994</v>
      </c>
      <c r="Q23" s="77">
        <v>22.110000000000003</v>
      </c>
      <c r="R23" s="80">
        <v>0</v>
      </c>
      <c r="S23" s="80">
        <v>0</v>
      </c>
      <c r="T23" s="78">
        <f>SUMPRODUCT(LTA!F23:AJ23,LTA!F$101:AJ$101,LTA!F$104:AJ$104)</f>
        <v>8.1</v>
      </c>
      <c r="U23" s="78">
        <f>SUMPRODUCT(LTA!F23:AJ23,LTA!F$102:AJ$102,LTA!F$104:AJ$104)</f>
        <v>84.399999999999991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-51.9</v>
      </c>
      <c r="AA23" s="117">
        <f>STOA!I23</f>
        <v>0.72</v>
      </c>
      <c r="AB23" s="117">
        <f>-STOA!O23</f>
        <v>-162.76999999999998</v>
      </c>
      <c r="AC23">
        <f t="shared" si="0"/>
        <v>8.8964379574425845</v>
      </c>
      <c r="AD23">
        <f t="shared" si="1"/>
        <v>570.81655320766151</v>
      </c>
      <c r="AE23">
        <f>'IDT-1'!C23</f>
        <v>-77</v>
      </c>
      <c r="AF23" s="26"/>
      <c r="AG23">
        <f t="shared" si="2"/>
        <v>493.81655320766151</v>
      </c>
      <c r="AI23" s="75">
        <f>PXIL!I23</f>
        <v>0</v>
      </c>
      <c r="AJ23" s="75">
        <f>PXIL!O23</f>
        <v>0</v>
      </c>
      <c r="AK23" s="75">
        <f>RTM_IEX!I23</f>
        <v>28.95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538.11048561144548</v>
      </c>
      <c r="P24" s="77">
        <v>68.209999999999994</v>
      </c>
      <c r="Q24" s="77">
        <v>22.110000000000003</v>
      </c>
      <c r="R24" s="80">
        <v>0</v>
      </c>
      <c r="S24" s="80">
        <v>0</v>
      </c>
      <c r="T24" s="78">
        <f>SUMPRODUCT(LTA!F24:AJ24,LTA!F$101:AJ$101,LTA!F$104:AJ$104)</f>
        <v>7.15</v>
      </c>
      <c r="U24" s="78">
        <f>SUMPRODUCT(LTA!F24:AJ24,LTA!F$102:AJ$102,LTA!F$104:AJ$104)</f>
        <v>103.47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-107</v>
      </c>
      <c r="AA24" s="117">
        <f>STOA!I24</f>
        <v>0.72</v>
      </c>
      <c r="AB24" s="117">
        <f>-STOA!O24</f>
        <v>-162.76999999999998</v>
      </c>
      <c r="AC24">
        <f t="shared" si="0"/>
        <v>9.6397128774765868</v>
      </c>
      <c r="AD24">
        <f t="shared" si="1"/>
        <v>543.84715255592755</v>
      </c>
      <c r="AE24">
        <f>'IDT-1'!C24</f>
        <v>-59.683</v>
      </c>
      <c r="AF24" s="26"/>
      <c r="AG24">
        <f t="shared" si="2"/>
        <v>484.16415255592756</v>
      </c>
      <c r="AI24" s="75">
        <f>PXIL!I24</f>
        <v>0</v>
      </c>
      <c r="AJ24" s="75">
        <f>PXIL!O24</f>
        <v>0</v>
      </c>
      <c r="AK24" s="75">
        <f>RTM_IEX!I24</f>
        <v>28.95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551.8294589531456</v>
      </c>
      <c r="P25" s="77">
        <v>68.209999999999994</v>
      </c>
      <c r="Q25" s="77">
        <v>22.110000000000003</v>
      </c>
      <c r="R25" s="80">
        <v>0</v>
      </c>
      <c r="S25" s="80">
        <v>0</v>
      </c>
      <c r="T25" s="78">
        <f>SUMPRODUCT(LTA!F25:AJ25,LTA!F$101:AJ$101,LTA!F$104:AJ$104)</f>
        <v>6.3</v>
      </c>
      <c r="U25" s="78">
        <f>SUMPRODUCT(LTA!F25:AJ25,LTA!F$102:AJ$102,LTA!F$104:AJ$104)</f>
        <v>103.44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-145.30000000000001</v>
      </c>
      <c r="AA25" s="117">
        <f>STOA!I25</f>
        <v>0.72</v>
      </c>
      <c r="AB25" s="117">
        <f>-STOA!O25</f>
        <v>-162.76999999999998</v>
      </c>
      <c r="AC25">
        <f t="shared" si="0"/>
        <v>10.135232126983627</v>
      </c>
      <c r="AD25">
        <f t="shared" si="1"/>
        <v>522.72060664812045</v>
      </c>
      <c r="AE25">
        <f>'IDT-1'!C25</f>
        <v>-27.212</v>
      </c>
      <c r="AF25" s="26"/>
      <c r="AG25">
        <f t="shared" si="2"/>
        <v>495.50860664812046</v>
      </c>
      <c r="AI25" s="75">
        <f>PXIL!I25</f>
        <v>0</v>
      </c>
      <c r="AJ25" s="75">
        <f>PXIL!O25</f>
        <v>0</v>
      </c>
      <c r="AK25" s="75">
        <f>RTM_IEX!I25</f>
        <v>33.78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8.6081954294720262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566.16949188564558</v>
      </c>
      <c r="P26" s="77">
        <v>68.209999999999994</v>
      </c>
      <c r="Q26" s="77">
        <v>22.110000000000003</v>
      </c>
      <c r="R26" s="80">
        <v>0</v>
      </c>
      <c r="S26" s="80">
        <v>0</v>
      </c>
      <c r="T26" s="78">
        <f>SUMPRODUCT(LTA!F26:AJ26,LTA!F$101:AJ$101,LTA!F$104:AJ$104)</f>
        <v>5.4</v>
      </c>
      <c r="U26" s="78">
        <f>SUMPRODUCT(LTA!F26:AJ26,LTA!F$102:AJ$102,LTA!F$104:AJ$104)</f>
        <v>103.42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-157</v>
      </c>
      <c r="AA26" s="117">
        <f>STOA!I26</f>
        <v>0.72</v>
      </c>
      <c r="AB26" s="117">
        <f>-STOA!O26</f>
        <v>-162.76999999999998</v>
      </c>
      <c r="AC26">
        <f t="shared" si="0"/>
        <v>10.134059506322997</v>
      </c>
      <c r="AD26">
        <f t="shared" si="1"/>
        <v>483.01362780879464</v>
      </c>
      <c r="AE26">
        <f>'IDT-1'!C26</f>
        <v>-16.957000000000001</v>
      </c>
      <c r="AF26" s="26"/>
      <c r="AG26">
        <f t="shared" si="2"/>
        <v>466.05662780879464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8.6081954294720262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578.5196729882457</v>
      </c>
      <c r="P27" s="77">
        <v>68.209999999999994</v>
      </c>
      <c r="Q27" s="77">
        <v>22.110000000000003</v>
      </c>
      <c r="R27" s="80">
        <v>4.7200000000000006</v>
      </c>
      <c r="S27" s="80">
        <v>0</v>
      </c>
      <c r="T27" s="78">
        <f>SUMPRODUCT(LTA!F27:AJ27,LTA!F$101:AJ$101,LTA!F$104:AJ$104)</f>
        <v>5.26</v>
      </c>
      <c r="U27" s="78">
        <f>SUMPRODUCT(LTA!F27:AJ27,LTA!F$102:AJ$102,LTA!F$104:AJ$104)</f>
        <v>103.32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0.72</v>
      </c>
      <c r="AB27" s="117">
        <f>-STOA!O27</f>
        <v>-194.69</v>
      </c>
      <c r="AC27">
        <f t="shared" si="0"/>
        <v>9.3670077150379853</v>
      </c>
      <c r="AD27">
        <f t="shared" si="1"/>
        <v>603.69086070267986</v>
      </c>
      <c r="AE27">
        <f>'IDT-1'!C27</f>
        <v>-63.712000000000003</v>
      </c>
      <c r="AF27" s="26"/>
      <c r="AG27">
        <f t="shared" si="2"/>
        <v>539.97886070267987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600.59484797770233</v>
      </c>
      <c r="P28" s="77">
        <v>68.209999999999994</v>
      </c>
      <c r="Q28" s="77">
        <v>22.110000000000003</v>
      </c>
      <c r="R28" s="80">
        <v>9.8000000000000007</v>
      </c>
      <c r="S28" s="80">
        <v>0</v>
      </c>
      <c r="T28" s="78">
        <f>SUMPRODUCT(LTA!F28:AJ28,LTA!F$101:AJ$101,LTA!F$104:AJ$104)</f>
        <v>5.13</v>
      </c>
      <c r="U28" s="78">
        <f>SUMPRODUCT(LTA!F28:AJ28,LTA!F$102:AJ$102,LTA!F$104:AJ$104)</f>
        <v>103.34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-117</v>
      </c>
      <c r="AA28" s="117">
        <f>STOA!I28</f>
        <v>0.72</v>
      </c>
      <c r="AB28" s="117">
        <f>-STOA!O28</f>
        <v>-194.69</v>
      </c>
      <c r="AC28">
        <f t="shared" si="0"/>
        <v>10.586650372030075</v>
      </c>
      <c r="AD28">
        <f t="shared" si="1"/>
        <v>566.29457742763088</v>
      </c>
      <c r="AE28">
        <f>'IDT-1'!C28</f>
        <v>-24.132000000000001</v>
      </c>
      <c r="AF28" s="26"/>
      <c r="AG28">
        <f t="shared" si="2"/>
        <v>542.16257742763094</v>
      </c>
      <c r="AI28" s="75">
        <f>PXIL!I28</f>
        <v>0</v>
      </c>
      <c r="AJ28" s="75">
        <f>PXIL!O28</f>
        <v>0</v>
      </c>
      <c r="AK28" s="75">
        <f>RTM_IEX!I28</f>
        <v>24.13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608.66499220535991</v>
      </c>
      <c r="P29" s="77">
        <v>68.209999999999994</v>
      </c>
      <c r="Q29" s="77">
        <v>22.110000000000003</v>
      </c>
      <c r="R29" s="80">
        <v>15</v>
      </c>
      <c r="S29" s="80">
        <v>0</v>
      </c>
      <c r="T29" s="78">
        <f>SUMPRODUCT(LTA!F29:AJ29,LTA!F$101:AJ$101,LTA!F$104:AJ$104)</f>
        <v>5.55</v>
      </c>
      <c r="U29" s="78">
        <f>SUMPRODUCT(LTA!F29:AJ29,LTA!F$102:AJ$102,LTA!F$104:AJ$104)</f>
        <v>103.23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-104</v>
      </c>
      <c r="AA29" s="117">
        <f>STOA!I29</f>
        <v>0.72</v>
      </c>
      <c r="AB29" s="117">
        <f>-STOA!O29</f>
        <v>-194.69</v>
      </c>
      <c r="AC29">
        <f t="shared" si="0"/>
        <v>10.675659983444923</v>
      </c>
      <c r="AD29">
        <f t="shared" si="1"/>
        <v>602.43571204387342</v>
      </c>
      <c r="AE29">
        <f>'IDT-1'!C29</f>
        <v>-29.212</v>
      </c>
      <c r="AF29" s="26"/>
      <c r="AG29">
        <f t="shared" si="2"/>
        <v>573.22371204387343</v>
      </c>
      <c r="AI29" s="75">
        <f>PXIL!I29</f>
        <v>0</v>
      </c>
      <c r="AJ29" s="75">
        <f>PXIL!O29</f>
        <v>0</v>
      </c>
      <c r="AK29" s="75">
        <f>RTM_IEX!I29</f>
        <v>33.78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46.28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609.91793559735981</v>
      </c>
      <c r="P30" s="77">
        <v>68.209999999999994</v>
      </c>
      <c r="Q30" s="77">
        <v>22.110000000000003</v>
      </c>
      <c r="R30" s="80">
        <v>15</v>
      </c>
      <c r="S30" s="80">
        <v>0</v>
      </c>
      <c r="T30" s="78">
        <f>SUMPRODUCT(LTA!F30:AJ30,LTA!F$101:AJ$101,LTA!F$104:AJ$104)</f>
        <v>7.5299999999999994</v>
      </c>
      <c r="U30" s="78">
        <f>SUMPRODUCT(LTA!F30:AJ30,LTA!F$102:AJ$102,LTA!F$104:AJ$104)</f>
        <v>103.11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-84</v>
      </c>
      <c r="AA30" s="117">
        <f>STOA!I30</f>
        <v>0.72</v>
      </c>
      <c r="AB30" s="117">
        <f>-STOA!O30</f>
        <v>-194.69</v>
      </c>
      <c r="AC30">
        <f t="shared" si="0"/>
        <v>10.567907334850615</v>
      </c>
      <c r="AD30">
        <f t="shared" si="1"/>
        <v>630.47640808446783</v>
      </c>
      <c r="AE30">
        <f>'IDT-1'!C30</f>
        <v>-35.561999999999998</v>
      </c>
      <c r="AF30" s="26"/>
      <c r="AG30">
        <f t="shared" si="2"/>
        <v>594.91440808446782</v>
      </c>
      <c r="AI30" s="75">
        <f>PXIL!I30</f>
        <v>0</v>
      </c>
      <c r="AJ30" s="75">
        <f>PXIL!O30</f>
        <v>0</v>
      </c>
      <c r="AK30" s="75">
        <f>RTM_IEX!I30</f>
        <v>38.6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46.28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619.67549522472098</v>
      </c>
      <c r="P31" s="77">
        <v>68.209999999999994</v>
      </c>
      <c r="Q31" s="77">
        <v>22.110000000000003</v>
      </c>
      <c r="R31" s="80">
        <v>15</v>
      </c>
      <c r="S31" s="80">
        <v>0</v>
      </c>
      <c r="T31" s="78">
        <f>SUMPRODUCT(LTA!F31:AJ31,LTA!F$101:AJ$101,LTA!F$104:AJ$104)</f>
        <v>11.06</v>
      </c>
      <c r="U31" s="78">
        <f>SUMPRODUCT(LTA!F31:AJ31,LTA!F$102:AJ$102,LTA!F$104:AJ$104)</f>
        <v>102.82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-84</v>
      </c>
      <c r="AA31" s="117">
        <f>STOA!I31</f>
        <v>3.3499999999999996</v>
      </c>
      <c r="AB31" s="117">
        <f>-STOA!O31</f>
        <v>-194.69</v>
      </c>
      <c r="AC31">
        <f t="shared" si="0"/>
        <v>10.832765859571392</v>
      </c>
      <c r="AD31">
        <f t="shared" si="1"/>
        <v>660.30910918710811</v>
      </c>
      <c r="AE31">
        <f>'IDT-1'!C31</f>
        <v>-33.869</v>
      </c>
      <c r="AF31" s="26"/>
      <c r="AG31">
        <f t="shared" si="2"/>
        <v>626.44010918710808</v>
      </c>
      <c r="AI31" s="75">
        <f>PXIL!I31</f>
        <v>0</v>
      </c>
      <c r="AJ31" s="75">
        <f>PXIL!O31</f>
        <v>0</v>
      </c>
      <c r="AK31" s="75">
        <f>RTM_IEX!I31</f>
        <v>53.07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667.36931089996199</v>
      </c>
      <c r="P32" s="77">
        <v>68.209999999999994</v>
      </c>
      <c r="Q32" s="77">
        <v>22.110000000000003</v>
      </c>
      <c r="R32" s="80">
        <v>15</v>
      </c>
      <c r="S32" s="80">
        <v>0</v>
      </c>
      <c r="T32" s="78">
        <f>SUMPRODUCT(LTA!F32:AJ32,LTA!F$101:AJ$101,LTA!F$104:AJ$104)</f>
        <v>19.189999999999998</v>
      </c>
      <c r="U32" s="78">
        <f>SUMPRODUCT(LTA!F32:AJ32,LTA!F$102:AJ$102,LTA!F$104:AJ$104)</f>
        <v>102.63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-69</v>
      </c>
      <c r="AA32" s="117">
        <f>STOA!I32</f>
        <v>6.72</v>
      </c>
      <c r="AB32" s="117">
        <f>-STOA!O32</f>
        <v>-194.69</v>
      </c>
      <c r="AC32">
        <f t="shared" si="0"/>
        <v>10.913467524680586</v>
      </c>
      <c r="AD32">
        <f t="shared" si="1"/>
        <v>699.53222319724</v>
      </c>
      <c r="AE32">
        <f>'IDT-1'!C32</f>
        <v>-39.372999999999998</v>
      </c>
      <c r="AF32" s="26"/>
      <c r="AG32">
        <f t="shared" si="2"/>
        <v>660.15922319723995</v>
      </c>
      <c r="AI32" s="75">
        <f>PXIL!I32</f>
        <v>0</v>
      </c>
      <c r="AJ32" s="75">
        <f>PXIL!O32</f>
        <v>0</v>
      </c>
      <c r="AK32" s="75">
        <f>RTM_IEX!I32</f>
        <v>9.65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638.6811923164621</v>
      </c>
      <c r="P33" s="77">
        <v>68.209999999999994</v>
      </c>
      <c r="Q33" s="77">
        <v>22.110000000000003</v>
      </c>
      <c r="R33" s="80">
        <v>15</v>
      </c>
      <c r="S33" s="80">
        <v>0</v>
      </c>
      <c r="T33" s="78">
        <f>SUMPRODUCT(LTA!F33:AJ33,LTA!F$101:AJ$101,LTA!F$104:AJ$104)</f>
        <v>32.75</v>
      </c>
      <c r="U33" s="78">
        <f>SUMPRODUCT(LTA!F33:AJ33,LTA!F$102:AJ$102,LTA!F$104:AJ$104)</f>
        <v>102.37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-50</v>
      </c>
      <c r="AA33" s="117">
        <f>STOA!I33</f>
        <v>9.7200000000000006</v>
      </c>
      <c r="AB33" s="117">
        <f>-STOA!O33</f>
        <v>-194.69</v>
      </c>
      <c r="AC33">
        <f t="shared" si="0"/>
        <v>10.593351658224075</v>
      </c>
      <c r="AD33">
        <f t="shared" si="1"/>
        <v>701.64422048019662</v>
      </c>
      <c r="AE33">
        <f>'IDT-1'!C33</f>
        <v>-88.971000000000004</v>
      </c>
      <c r="AF33" s="26"/>
      <c r="AG33">
        <f t="shared" si="2"/>
        <v>612.67322048019662</v>
      </c>
      <c r="AI33" s="75">
        <f>PXIL!I33</f>
        <v>0</v>
      </c>
      <c r="AJ33" s="75">
        <f>PXIL!O33</f>
        <v>0</v>
      </c>
      <c r="AK33" s="75">
        <f>RTM_IEX!I33</f>
        <v>4.83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628.28687559846207</v>
      </c>
      <c r="P34" s="77">
        <v>68.209999999999994</v>
      </c>
      <c r="Q34" s="77">
        <v>22.110000000000003</v>
      </c>
      <c r="R34" s="80">
        <v>15</v>
      </c>
      <c r="S34" s="80">
        <v>0</v>
      </c>
      <c r="T34" s="78">
        <f>SUMPRODUCT(LTA!F34:AJ34,LTA!F$101:AJ$101,LTA!F$104:AJ$104)</f>
        <v>41.59</v>
      </c>
      <c r="U34" s="78">
        <f>SUMPRODUCT(LTA!F34:AJ34,LTA!F$102:AJ$102,LTA!F$104:AJ$104)</f>
        <v>104.39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12.72</v>
      </c>
      <c r="AB34" s="117">
        <f>-STOA!O34</f>
        <v>-194.69</v>
      </c>
      <c r="AC34">
        <f t="shared" si="0"/>
        <v>10.477119294995909</v>
      </c>
      <c r="AD34">
        <f t="shared" si="1"/>
        <v>788.99613612542487</v>
      </c>
      <c r="AE34">
        <f>'IDT-1'!C34</f>
        <v>-131.18</v>
      </c>
      <c r="AF34" s="26"/>
      <c r="AG34">
        <f t="shared" si="2"/>
        <v>657.81613612542492</v>
      </c>
      <c r="AI34" s="75">
        <f>PXIL!I34</f>
        <v>0</v>
      </c>
      <c r="AJ34" s="75">
        <f>PXIL!O34</f>
        <v>0</v>
      </c>
      <c r="AK34" s="75">
        <f>RTM_IEX!I34</f>
        <v>38.6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8.2563798219584577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570.06143988960719</v>
      </c>
      <c r="P35" s="77">
        <v>68.209999999999994</v>
      </c>
      <c r="Q35" s="77">
        <v>22.110000000000003</v>
      </c>
      <c r="R35" s="80">
        <v>15.850000000000003</v>
      </c>
      <c r="S35" s="80">
        <v>0</v>
      </c>
      <c r="T35" s="78">
        <f>SUMPRODUCT(LTA!F35:AJ35,LTA!F$101:AJ$101,LTA!F$104:AJ$104)</f>
        <v>52.25</v>
      </c>
      <c r="U35" s="78">
        <f>SUMPRODUCT(LTA!F35:AJ35,LTA!F$102:AJ$102,LTA!F$104:AJ$104)</f>
        <v>104.17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15.77</v>
      </c>
      <c r="AB35" s="117">
        <f>-STOA!O35</f>
        <v>-194.69</v>
      </c>
      <c r="AC35">
        <f t="shared" si="0"/>
        <v>10.090927460757985</v>
      </c>
      <c r="AD35">
        <f t="shared" si="1"/>
        <v>745.49689225080772</v>
      </c>
      <c r="AE35">
        <f>'IDT-1'!C35</f>
        <v>-141.18</v>
      </c>
      <c r="AF35" s="26"/>
      <c r="AG35">
        <f t="shared" si="2"/>
        <v>604.31689225080777</v>
      </c>
      <c r="AI35" s="75">
        <f>PXIL!I35</f>
        <v>0</v>
      </c>
      <c r="AJ35" s="75">
        <f>PXIL!O35</f>
        <v>0</v>
      </c>
      <c r="AK35" s="75">
        <f>RTM_IEX!I35</f>
        <v>38.6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8.2563798219584577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561.17765048100716</v>
      </c>
      <c r="P36" s="77">
        <v>68.209999999999994</v>
      </c>
      <c r="Q36" s="77">
        <v>22.110000000000003</v>
      </c>
      <c r="R36" s="80">
        <v>15.850000000000003</v>
      </c>
      <c r="S36" s="80">
        <v>0</v>
      </c>
      <c r="T36" s="78">
        <f>SUMPRODUCT(LTA!F36:AJ36,LTA!F$101:AJ$101,LTA!F$104:AJ$104)</f>
        <v>63.32</v>
      </c>
      <c r="U36" s="78">
        <f>SUMPRODUCT(LTA!F36:AJ36,LTA!F$102:AJ$102,LTA!F$104:AJ$104)</f>
        <v>104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18.77</v>
      </c>
      <c r="AB36" s="117">
        <f>-STOA!O36</f>
        <v>-194.69</v>
      </c>
      <c r="AC36">
        <f t="shared" si="0"/>
        <v>10.347326113962307</v>
      </c>
      <c r="AD36">
        <f t="shared" si="1"/>
        <v>774.37670418900348</v>
      </c>
      <c r="AE36">
        <f>'IDT-1'!C36</f>
        <v>-151.18</v>
      </c>
      <c r="AF36" s="26"/>
      <c r="AG36">
        <f t="shared" si="2"/>
        <v>623.19670418900341</v>
      </c>
      <c r="AI36" s="75">
        <f>PXIL!I36</f>
        <v>0</v>
      </c>
      <c r="AJ36" s="75">
        <f>PXIL!O36</f>
        <v>0</v>
      </c>
      <c r="AK36" s="75">
        <f>RTM_IEX!I36</f>
        <v>62.72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55.000000000000007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545.26643938265363</v>
      </c>
      <c r="P37" s="77">
        <v>68.209999999999994</v>
      </c>
      <c r="Q37" s="77">
        <v>22.110000000000003</v>
      </c>
      <c r="R37" s="80">
        <v>15.850000000000003</v>
      </c>
      <c r="S37" s="80">
        <v>0</v>
      </c>
      <c r="T37" s="78">
        <f>SUMPRODUCT(LTA!F37:AJ37,LTA!F$101:AJ$101,LTA!F$104:AJ$104)</f>
        <v>74.669999999999987</v>
      </c>
      <c r="U37" s="78">
        <f>SUMPRODUCT(LTA!F37:AJ37,LTA!F$102:AJ$102,LTA!F$104:AJ$104)</f>
        <v>103.78999999999999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22.37</v>
      </c>
      <c r="AB37" s="117">
        <f>-STOA!O37</f>
        <v>-194.69</v>
      </c>
      <c r="AC37">
        <f t="shared" si="0"/>
        <v>10.337019456296794</v>
      </c>
      <c r="AD37">
        <f t="shared" si="1"/>
        <v>773.21579974831536</v>
      </c>
      <c r="AE37">
        <f>'IDT-1'!C37</f>
        <v>-146.18</v>
      </c>
      <c r="AF37" s="26"/>
      <c r="AG37">
        <f t="shared" si="2"/>
        <v>627.03579974831541</v>
      </c>
      <c r="AI37" s="75">
        <f>PXIL!I37</f>
        <v>0</v>
      </c>
      <c r="AJ37" s="75">
        <f>PXIL!O37</f>
        <v>0</v>
      </c>
      <c r="AK37" s="75">
        <f>RTM_IEX!I37</f>
        <v>62.72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8.2563798219584577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55.000000000000007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533.5760158983536</v>
      </c>
      <c r="P38" s="77">
        <v>68.209999999999994</v>
      </c>
      <c r="Q38" s="77">
        <v>22.110000000000003</v>
      </c>
      <c r="R38" s="80">
        <v>15.850000000000003</v>
      </c>
      <c r="S38" s="80">
        <v>0</v>
      </c>
      <c r="T38" s="78">
        <f>SUMPRODUCT(LTA!F38:AJ38,LTA!F$101:AJ$101,LTA!F$104:AJ$104)</f>
        <v>87.09</v>
      </c>
      <c r="U38" s="78">
        <f>SUMPRODUCT(LTA!F38:AJ38,LTA!F$102:AJ$102,LTA!F$104:AJ$104)</f>
        <v>103.66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25.37</v>
      </c>
      <c r="AB38" s="117">
        <f>-STOA!O38</f>
        <v>-194.69</v>
      </c>
      <c r="AC38">
        <f t="shared" si="0"/>
        <v>9.9865997296349551</v>
      </c>
      <c r="AD38">
        <f t="shared" si="1"/>
        <v>733.74579599067715</v>
      </c>
      <c r="AE38">
        <f>'IDT-1'!C38</f>
        <v>-131.18</v>
      </c>
      <c r="AF38" s="26"/>
      <c r="AG38">
        <f t="shared" si="2"/>
        <v>602.56579599067709</v>
      </c>
      <c r="AI38" s="75">
        <f>PXIL!I38</f>
        <v>0</v>
      </c>
      <c r="AJ38" s="75">
        <f>PXIL!O38</f>
        <v>0</v>
      </c>
      <c r="AK38" s="75">
        <f>RTM_IEX!I38</f>
        <v>19.3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8.2563798219584577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45.000000000000007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523.42172783332887</v>
      </c>
      <c r="P39" s="77">
        <v>68.209999999999994</v>
      </c>
      <c r="Q39" s="77">
        <v>22.110000000000003</v>
      </c>
      <c r="R39" s="80">
        <v>15.85</v>
      </c>
      <c r="S39" s="80">
        <v>0</v>
      </c>
      <c r="T39" s="78">
        <f>SUMPRODUCT(LTA!F39:AJ39,LTA!F$101:AJ$101,LTA!F$104:AJ$104)</f>
        <v>100.4</v>
      </c>
      <c r="U39" s="78">
        <f>SUMPRODUCT(LTA!F39:AJ39,LTA!F$102:AJ$102,LTA!F$104:AJ$104)</f>
        <v>103.58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27.77</v>
      </c>
      <c r="AB39" s="117">
        <f>-STOA!O39</f>
        <v>-194.69</v>
      </c>
      <c r="AC39">
        <f t="shared" si="0"/>
        <v>10.626145994662737</v>
      </c>
      <c r="AD39">
        <f t="shared" si="1"/>
        <v>805.7819616606248</v>
      </c>
      <c r="AE39">
        <f>'IDT-1'!C39</f>
        <v>-141.18</v>
      </c>
      <c r="AF39" s="26"/>
      <c r="AG39">
        <f t="shared" si="2"/>
        <v>664.60196166062474</v>
      </c>
      <c r="AI39" s="75">
        <f>PXIL!I39</f>
        <v>0</v>
      </c>
      <c r="AJ39" s="75">
        <f>PXIL!O39</f>
        <v>0</v>
      </c>
      <c r="AK39" s="75">
        <f>RTM_IEX!I39</f>
        <v>96.5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8.2563798219584577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522.17642136782365</v>
      </c>
      <c r="P40" s="77">
        <v>68.209999999999994</v>
      </c>
      <c r="Q40" s="77">
        <v>22.110000000000003</v>
      </c>
      <c r="R40" s="80">
        <v>15.85</v>
      </c>
      <c r="S40" s="80">
        <v>0</v>
      </c>
      <c r="T40" s="78">
        <f>SUMPRODUCT(LTA!F40:AJ40,LTA!F$101:AJ$101,LTA!F$104:AJ$104)</f>
        <v>110.32</v>
      </c>
      <c r="U40" s="78">
        <f>SUMPRODUCT(LTA!F40:AJ40,LTA!F$102:AJ$102,LTA!F$104:AJ$104)</f>
        <v>103.42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30.77</v>
      </c>
      <c r="AB40" s="117">
        <f>-STOA!O40</f>
        <v>-194.69</v>
      </c>
      <c r="AC40">
        <f t="shared" si="0"/>
        <v>10.64255529776629</v>
      </c>
      <c r="AD40">
        <f t="shared" si="1"/>
        <v>807.63024589201586</v>
      </c>
      <c r="AE40">
        <f>'IDT-1'!C40</f>
        <v>-131.18</v>
      </c>
      <c r="AF40" s="26"/>
      <c r="AG40">
        <f t="shared" si="2"/>
        <v>676.4502458920158</v>
      </c>
      <c r="AI40" s="75">
        <f>PXIL!I40</f>
        <v>0</v>
      </c>
      <c r="AJ40" s="75">
        <f>PXIL!O40</f>
        <v>0</v>
      </c>
      <c r="AK40" s="75">
        <f>RTM_IEX!I40</f>
        <v>86.85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8.2563798219584577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534.84662133969084</v>
      </c>
      <c r="P41" s="77">
        <v>68.209999999999994</v>
      </c>
      <c r="Q41" s="77">
        <v>22.110000000000003</v>
      </c>
      <c r="R41" s="80">
        <v>15.85</v>
      </c>
      <c r="S41" s="80">
        <v>0</v>
      </c>
      <c r="T41" s="78">
        <f>SUMPRODUCT(LTA!F41:AJ41,LTA!F$101:AJ$101,LTA!F$104:AJ$104)</f>
        <v>115.10000000000001</v>
      </c>
      <c r="U41" s="78">
        <f>SUMPRODUCT(LTA!F41:AJ41,LTA!F$102:AJ$102,LTA!F$104:AJ$104)</f>
        <v>103.32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32.270000000000003</v>
      </c>
      <c r="AB41" s="117">
        <f>-STOA!O41</f>
        <v>-194.69</v>
      </c>
      <c r="AC41">
        <f t="shared" si="0"/>
        <v>10.596093057518722</v>
      </c>
      <c r="AD41">
        <f t="shared" si="1"/>
        <v>802.3969081041306</v>
      </c>
      <c r="AE41">
        <f>'IDT-1'!C41</f>
        <v>-115.18</v>
      </c>
      <c r="AF41" s="26"/>
      <c r="AG41">
        <f t="shared" si="2"/>
        <v>687.21690810413065</v>
      </c>
      <c r="AI41" s="75">
        <f>PXIL!I41</f>
        <v>0</v>
      </c>
      <c r="AJ41" s="75">
        <f>PXIL!O41</f>
        <v>0</v>
      </c>
      <c r="AK41" s="75">
        <f>RTM_IEX!I41</f>
        <v>62.72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8.2563798219584577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542.82022333969076</v>
      </c>
      <c r="P42" s="77">
        <v>68.209999999999994</v>
      </c>
      <c r="Q42" s="77">
        <v>22.110000000000003</v>
      </c>
      <c r="R42" s="80">
        <v>15.85</v>
      </c>
      <c r="S42" s="80">
        <v>0</v>
      </c>
      <c r="T42" s="78">
        <f>SUMPRODUCT(LTA!F42:AJ42,LTA!F$101:AJ$101,LTA!F$104:AJ$104)</f>
        <v>122.78</v>
      </c>
      <c r="U42" s="78">
        <f>SUMPRODUCT(LTA!F42:AJ42,LTA!F$102:AJ$102,LTA!F$104:AJ$104)</f>
        <v>103.34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34.370000000000005</v>
      </c>
      <c r="AB42" s="117">
        <f>-STOA!O42</f>
        <v>-194.69</v>
      </c>
      <c r="AC42">
        <f t="shared" si="0"/>
        <v>10.710084755118721</v>
      </c>
      <c r="AD42">
        <f t="shared" si="1"/>
        <v>815.23651840653054</v>
      </c>
      <c r="AE42">
        <f>'IDT-1'!C42</f>
        <v>-100.18</v>
      </c>
      <c r="AF42" s="26"/>
      <c r="AG42">
        <f t="shared" si="2"/>
        <v>715.05651840653059</v>
      </c>
      <c r="AI42" s="75">
        <f>PXIL!I42</f>
        <v>0</v>
      </c>
      <c r="AJ42" s="75">
        <f>PXIL!O42</f>
        <v>0</v>
      </c>
      <c r="AK42" s="75">
        <f>RTM_IEX!I42</f>
        <v>57.9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8.2563798219584577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45.000000000000007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529.76399799169076</v>
      </c>
      <c r="P43" s="77">
        <v>68.209999999999994</v>
      </c>
      <c r="Q43" s="77">
        <v>9.65</v>
      </c>
      <c r="R43" s="80">
        <v>15.85</v>
      </c>
      <c r="S43" s="80">
        <v>0</v>
      </c>
      <c r="T43" s="78">
        <f>SUMPRODUCT(LTA!F43:AJ43,LTA!F$101:AJ$101,LTA!F$104:AJ$104)</f>
        <v>130.54</v>
      </c>
      <c r="U43" s="78">
        <f>SUMPRODUCT(LTA!F43:AJ43,LTA!F$102:AJ$102,LTA!F$104:AJ$104)</f>
        <v>74.28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36.770000000000003</v>
      </c>
      <c r="AB43" s="117">
        <f>-STOA!O43</f>
        <v>-194.69</v>
      </c>
      <c r="AC43">
        <f t="shared" si="0"/>
        <v>9.8946219720563207</v>
      </c>
      <c r="AD43">
        <f t="shared" si="1"/>
        <v>723.38575584159275</v>
      </c>
      <c r="AE43">
        <f>'IDT-1'!C43</f>
        <v>-14.18</v>
      </c>
      <c r="AF43" s="26"/>
      <c r="AG43">
        <f t="shared" si="2"/>
        <v>709.2057558415928</v>
      </c>
      <c r="AI43" s="75">
        <f>PXIL!I43</f>
        <v>0</v>
      </c>
      <c r="AJ43" s="75">
        <f>PXIL!O43</f>
        <v>0</v>
      </c>
      <c r="AK43" s="75">
        <f>RTM_IEX!I43</f>
        <v>9.65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21.81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45.000000000000007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529.76399799169076</v>
      </c>
      <c r="P44" s="77">
        <v>68.209999999999994</v>
      </c>
      <c r="Q44" s="77">
        <v>9.65</v>
      </c>
      <c r="R44" s="80">
        <v>15.85</v>
      </c>
      <c r="S44" s="80">
        <v>0</v>
      </c>
      <c r="T44" s="78">
        <f>SUMPRODUCT(LTA!F44:AJ44,LTA!F$101:AJ$101,LTA!F$104:AJ$104)</f>
        <v>137.26000000000002</v>
      </c>
      <c r="U44" s="78">
        <f>SUMPRODUCT(LTA!F44:AJ44,LTA!F$102:AJ$102,LTA!F$104:AJ$104)</f>
        <v>55.11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38.57</v>
      </c>
      <c r="AB44" s="117">
        <f>-STOA!O44</f>
        <v>-194.69</v>
      </c>
      <c r="AC44">
        <f t="shared" si="0"/>
        <v>9.8777578296230857</v>
      </c>
      <c r="AD44">
        <f t="shared" si="1"/>
        <v>721.4862401620677</v>
      </c>
      <c r="AE44">
        <f>'IDT-1'!C44</f>
        <v>-14.18</v>
      </c>
      <c r="AF44" s="26"/>
      <c r="AG44">
        <f t="shared" si="2"/>
        <v>707.30624016206775</v>
      </c>
      <c r="AI44" s="75">
        <f>PXIL!I44</f>
        <v>0</v>
      </c>
      <c r="AJ44" s="75">
        <f>PXIL!O44</f>
        <v>0</v>
      </c>
      <c r="AK44" s="75">
        <f>RTM_IEX!I44</f>
        <v>4.83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21.81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529.71510617502895</v>
      </c>
      <c r="P45" s="77">
        <v>68.209999999999994</v>
      </c>
      <c r="Q45" s="77">
        <v>9.65</v>
      </c>
      <c r="R45" s="80">
        <v>15.85</v>
      </c>
      <c r="S45" s="80">
        <v>0</v>
      </c>
      <c r="T45" s="78">
        <f>SUMPRODUCT(LTA!F45:AJ45,LTA!F$101:AJ$101,LTA!F$104:AJ$104)</f>
        <v>142.87</v>
      </c>
      <c r="U45" s="78">
        <f>SUMPRODUCT(LTA!F45:AJ45,LTA!F$102:AJ$102,LTA!F$104:AJ$104)</f>
        <v>54.82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40.370000000000005</v>
      </c>
      <c r="AB45" s="117">
        <f>-STOA!O45</f>
        <v>-194.69</v>
      </c>
      <c r="AC45">
        <f t="shared" si="0"/>
        <v>10.024903581636462</v>
      </c>
      <c r="AD45">
        <f t="shared" si="1"/>
        <v>738.06020259339266</v>
      </c>
      <c r="AE45">
        <f>'IDT-1'!C45</f>
        <v>-9.18</v>
      </c>
      <c r="AF45" s="26"/>
      <c r="AG45">
        <f t="shared" si="2"/>
        <v>728.88020259339271</v>
      </c>
      <c r="AI45" s="75">
        <f>PXIL!I45</f>
        <v>0</v>
      </c>
      <c r="AJ45" s="75">
        <f>PXIL!O45</f>
        <v>0</v>
      </c>
      <c r="AK45" s="75">
        <f>RTM_IEX!I45</f>
        <v>14.48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21.81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45.000000000000007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521.74150417502892</v>
      </c>
      <c r="P46" s="77">
        <v>68.209999999999994</v>
      </c>
      <c r="Q46" s="77">
        <v>9.65</v>
      </c>
      <c r="R46" s="80">
        <v>15.85</v>
      </c>
      <c r="S46" s="80">
        <v>0</v>
      </c>
      <c r="T46" s="78">
        <f>SUMPRODUCT(LTA!F46:AJ46,LTA!F$101:AJ$101,LTA!F$104:AJ$104)</f>
        <v>146.81</v>
      </c>
      <c r="U46" s="78">
        <f>SUMPRODUCT(LTA!F46:AJ46,LTA!F$102:AJ$102,LTA!F$104:AJ$104)</f>
        <v>54.5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42.17</v>
      </c>
      <c r="AB46" s="117">
        <f>-STOA!O46</f>
        <v>-194.69</v>
      </c>
      <c r="AC46">
        <f t="shared" si="0"/>
        <v>10.002431884036461</v>
      </c>
      <c r="AD46">
        <f t="shared" si="1"/>
        <v>735.52907229099242</v>
      </c>
      <c r="AE46">
        <f>'IDT-1'!C46</f>
        <v>-4.18</v>
      </c>
      <c r="AF46" s="26"/>
      <c r="AG46">
        <f t="shared" si="2"/>
        <v>731.34907229099247</v>
      </c>
      <c r="AI46" s="75">
        <f>PXIL!I46</f>
        <v>0</v>
      </c>
      <c r="AJ46" s="75">
        <f>PXIL!O46</f>
        <v>0</v>
      </c>
      <c r="AK46" s="75">
        <f>RTM_IEX!I46</f>
        <v>14.48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7.8965058236272876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517.70918516971767</v>
      </c>
      <c r="P47" s="77">
        <v>68.209999999999994</v>
      </c>
      <c r="Q47" s="77">
        <v>9.65</v>
      </c>
      <c r="R47" s="80">
        <v>15.85</v>
      </c>
      <c r="S47" s="80">
        <v>0</v>
      </c>
      <c r="T47" s="78">
        <f>SUMPRODUCT(LTA!F47:AJ47,LTA!F$101:AJ$101,LTA!F$104:AJ$104)</f>
        <v>142.60999999999999</v>
      </c>
      <c r="U47" s="78">
        <f>SUMPRODUCT(LTA!F47:AJ47,LTA!F$102:AJ$102,LTA!F$104:AJ$104)</f>
        <v>54.17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44.27</v>
      </c>
      <c r="AB47" s="117">
        <f>-STOA!O47</f>
        <v>-194.69</v>
      </c>
      <c r="AC47">
        <f t="shared" si="0"/>
        <v>10.205220728037643</v>
      </c>
      <c r="AD47">
        <f t="shared" si="1"/>
        <v>758.37047026530729</v>
      </c>
      <c r="AE47">
        <f>'IDT-1'!C47</f>
        <v>0</v>
      </c>
      <c r="AF47" s="26"/>
      <c r="AG47">
        <f t="shared" si="2"/>
        <v>758.37047026530729</v>
      </c>
      <c r="AI47" s="75">
        <f>PXIL!I47</f>
        <v>0</v>
      </c>
      <c r="AJ47" s="75">
        <f>PXIL!O47</f>
        <v>0</v>
      </c>
      <c r="AK47" s="75">
        <f>RTM_IEX!I47</f>
        <v>57.9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7.5422868548617048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517.70918516971767</v>
      </c>
      <c r="P48" s="77">
        <v>68.209999999999994</v>
      </c>
      <c r="Q48" s="77">
        <v>9.65</v>
      </c>
      <c r="R48" s="80">
        <v>15.85</v>
      </c>
      <c r="S48" s="80">
        <v>0</v>
      </c>
      <c r="T48" s="78">
        <f>SUMPRODUCT(LTA!F48:AJ48,LTA!F$101:AJ$101,LTA!F$104:AJ$104)</f>
        <v>145.53</v>
      </c>
      <c r="U48" s="78">
        <f>SUMPRODUCT(LTA!F48:AJ48,LTA!F$102:AJ$102,LTA!F$104:AJ$104)</f>
        <v>53.96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45.77</v>
      </c>
      <c r="AB48" s="117">
        <f>-STOA!O48</f>
        <v>-194.69</v>
      </c>
      <c r="AC48">
        <f t="shared" si="0"/>
        <v>10.239151601112507</v>
      </c>
      <c r="AD48">
        <f t="shared" si="1"/>
        <v>762.19232042346687</v>
      </c>
      <c r="AE48">
        <f>'IDT-1'!C48</f>
        <v>0</v>
      </c>
      <c r="AF48" s="26"/>
      <c r="AG48">
        <f t="shared" si="2"/>
        <v>762.19232042346687</v>
      </c>
      <c r="AI48" s="75">
        <f>PXIL!I48</f>
        <v>0</v>
      </c>
      <c r="AJ48" s="75">
        <f>PXIL!O48</f>
        <v>0</v>
      </c>
      <c r="AK48" s="75">
        <f>RTM_IEX!I48</f>
        <v>57.9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7.5422868548617048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517.64019919007092</v>
      </c>
      <c r="P49" s="77">
        <v>68.209999999999994</v>
      </c>
      <c r="Q49" s="77">
        <v>9.351253855437843</v>
      </c>
      <c r="R49" s="80">
        <v>15.85</v>
      </c>
      <c r="S49" s="80">
        <v>0</v>
      </c>
      <c r="T49" s="78">
        <f>SUMPRODUCT(LTA!F49:AJ49,LTA!F$101:AJ$101,LTA!F$104:AJ$104)</f>
        <v>148.27000000000001</v>
      </c>
      <c r="U49" s="78">
        <f>SUMPRODUCT(LTA!F49:AJ49,LTA!F$102:AJ$102,LTA!F$104:AJ$104)</f>
        <v>54.08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46.370000000000005</v>
      </c>
      <c r="AB49" s="117">
        <f>-STOA!O49</f>
        <v>-194.69</v>
      </c>
      <c r="AC49">
        <f t="shared" si="0"/>
        <v>10.266363558419469</v>
      </c>
      <c r="AD49">
        <f t="shared" si="1"/>
        <v>765.25737634195104</v>
      </c>
      <c r="AE49">
        <f>'IDT-1'!C49</f>
        <v>0</v>
      </c>
      <c r="AF49" s="26"/>
      <c r="AG49">
        <f t="shared" si="2"/>
        <v>765.25737634195104</v>
      </c>
      <c r="AI49" s="75">
        <f>PXIL!I49</f>
        <v>0</v>
      </c>
      <c r="AJ49" s="75">
        <f>PXIL!O49</f>
        <v>0</v>
      </c>
      <c r="AK49" s="75">
        <f>RTM_IEX!I49</f>
        <v>57.9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7.5422868548617048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516.03379727207096</v>
      </c>
      <c r="P50" s="77">
        <v>68.209999999999994</v>
      </c>
      <c r="Q50" s="77">
        <v>9.351253855437843</v>
      </c>
      <c r="R50" s="80">
        <v>15.85</v>
      </c>
      <c r="S50" s="80">
        <v>0</v>
      </c>
      <c r="T50" s="78">
        <f>SUMPRODUCT(LTA!F50:AJ50,LTA!F$101:AJ$101,LTA!F$104:AJ$104)</f>
        <v>149.98000000000002</v>
      </c>
      <c r="U50" s="78">
        <f>SUMPRODUCT(LTA!F50:AJ50,LTA!F$102:AJ$102,LTA!F$104:AJ$104)</f>
        <v>54.05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46.370000000000005</v>
      </c>
      <c r="AB50" s="117">
        <f>-STOA!O50</f>
        <v>-194.69</v>
      </c>
      <c r="AC50">
        <f t="shared" si="0"/>
        <v>10.266923221541068</v>
      </c>
      <c r="AD50">
        <f t="shared" si="1"/>
        <v>765.32041476082941</v>
      </c>
      <c r="AE50">
        <f>'IDT-1'!C50</f>
        <v>0</v>
      </c>
      <c r="AF50" s="26"/>
      <c r="AG50">
        <f t="shared" si="2"/>
        <v>765.32041476082941</v>
      </c>
      <c r="AI50" s="75">
        <f>PXIL!I50</f>
        <v>0</v>
      </c>
      <c r="AJ50" s="75">
        <f>PXIL!O50</f>
        <v>0</v>
      </c>
      <c r="AK50" s="75">
        <f>RTM_IEX!I50</f>
        <v>57.89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7.5422868548617048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516.03379727207096</v>
      </c>
      <c r="P51" s="77">
        <v>68.209999999999994</v>
      </c>
      <c r="Q51" s="77">
        <v>22.110000000000003</v>
      </c>
      <c r="R51" s="80">
        <v>15.85</v>
      </c>
      <c r="S51" s="80">
        <v>0</v>
      </c>
      <c r="T51" s="78">
        <f>SUMPRODUCT(LTA!F51:AJ51,LTA!F$101:AJ$101,LTA!F$104:AJ$104)</f>
        <v>151.66999999999999</v>
      </c>
      <c r="U51" s="78">
        <f>SUMPRODUCT(LTA!F51:AJ51,LTA!F$102:AJ$102,LTA!F$104:AJ$104)</f>
        <v>101.94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46.370000000000005</v>
      </c>
      <c r="AB51" s="117">
        <f>-STOA!O51</f>
        <v>-194.69</v>
      </c>
      <c r="AC51">
        <f t="shared" si="0"/>
        <v>10.306072187613216</v>
      </c>
      <c r="AD51">
        <f t="shared" si="1"/>
        <v>769.73001193931952</v>
      </c>
      <c r="AE51">
        <f>'IDT-1'!C51</f>
        <v>0</v>
      </c>
      <c r="AF51" s="26"/>
      <c r="AG51">
        <f t="shared" si="2"/>
        <v>769.73001193931952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20.09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516.68635899177093</v>
      </c>
      <c r="P52" s="77">
        <v>68.209999999999994</v>
      </c>
      <c r="Q52" s="77">
        <v>22.110000000000003</v>
      </c>
      <c r="R52" s="80">
        <v>15.85</v>
      </c>
      <c r="S52" s="80">
        <v>0</v>
      </c>
      <c r="T52" s="78">
        <f>SUMPRODUCT(LTA!F52:AJ52,LTA!F$101:AJ$101,LTA!F$104:AJ$104)</f>
        <v>150.86000000000001</v>
      </c>
      <c r="U52" s="78">
        <f>SUMPRODUCT(LTA!F52:AJ52,LTA!F$102:AJ$102,LTA!F$104:AJ$104)</f>
        <v>102.01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46.370000000000005</v>
      </c>
      <c r="AB52" s="117">
        <f>-STOA!O52</f>
        <v>-194.69</v>
      </c>
      <c r="AC52">
        <f t="shared" si="0"/>
        <v>10.415722606423794</v>
      </c>
      <c r="AD52">
        <f t="shared" si="1"/>
        <v>782.08063638534736</v>
      </c>
      <c r="AE52">
        <f>'IDT-1'!C52</f>
        <v>0</v>
      </c>
      <c r="AF52" s="26"/>
      <c r="AG52">
        <f t="shared" si="2"/>
        <v>782.08063638534736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7.1901379512767836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516.68635899177093</v>
      </c>
      <c r="P53" s="77">
        <v>68.209999999999994</v>
      </c>
      <c r="Q53" s="77">
        <v>22.110000000000003</v>
      </c>
      <c r="R53" s="80">
        <v>15.85</v>
      </c>
      <c r="S53" s="80">
        <v>0</v>
      </c>
      <c r="T53" s="78">
        <f>SUMPRODUCT(LTA!F53:AJ53,LTA!F$101:AJ$101,LTA!F$104:AJ$104)</f>
        <v>150.07</v>
      </c>
      <c r="U53" s="78">
        <f>SUMPRODUCT(LTA!F53:AJ53,LTA!F$102:AJ$102,LTA!F$104:AJ$104)</f>
        <v>102.01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46.370000000000005</v>
      </c>
      <c r="AB53" s="117">
        <f>-STOA!O53</f>
        <v>-194.69</v>
      </c>
      <c r="AC53">
        <f t="shared" si="0"/>
        <v>10.561595646060889</v>
      </c>
      <c r="AD53">
        <f t="shared" si="1"/>
        <v>738.244901296987</v>
      </c>
      <c r="AE53">
        <f>'IDT-1'!C53</f>
        <v>0</v>
      </c>
      <c r="AF53" s="26"/>
      <c r="AG53">
        <f t="shared" si="2"/>
        <v>738.244901296987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7.1901379512767836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515.80719844377097</v>
      </c>
      <c r="P54" s="77">
        <v>68.209999999999994</v>
      </c>
      <c r="Q54" s="77">
        <v>22.110000000000003</v>
      </c>
      <c r="R54" s="80">
        <v>15.85</v>
      </c>
      <c r="S54" s="80">
        <v>0</v>
      </c>
      <c r="T54" s="78">
        <f>SUMPRODUCT(LTA!F54:AJ54,LTA!F$101:AJ$101,LTA!F$104:AJ$104)</f>
        <v>150.07</v>
      </c>
      <c r="U54" s="78">
        <f>SUMPRODUCT(LTA!F54:AJ54,LTA!F$102:AJ$102,LTA!F$104:AJ$104)</f>
        <v>102.03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46.370000000000005</v>
      </c>
      <c r="AB54" s="117">
        <f>-STOA!O54</f>
        <v>-194.69</v>
      </c>
      <c r="AC54">
        <f t="shared" si="0"/>
        <v>10.287691207572628</v>
      </c>
      <c r="AD54">
        <f t="shared" si="1"/>
        <v>767.65964518747523</v>
      </c>
      <c r="AE54">
        <f>'IDT-1'!C54</f>
        <v>0</v>
      </c>
      <c r="AF54" s="26"/>
      <c r="AG54">
        <f t="shared" si="2"/>
        <v>767.65964518747523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7.1901379512767836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45.000000000000007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515.80719844377097</v>
      </c>
      <c r="P55" s="77">
        <v>68.209999999999994</v>
      </c>
      <c r="Q55" s="77">
        <v>22.110000000000003</v>
      </c>
      <c r="R55" s="80">
        <v>15.85</v>
      </c>
      <c r="S55" s="80">
        <v>0</v>
      </c>
      <c r="T55" s="78">
        <f>SUMPRODUCT(LTA!F55:AJ55,LTA!F$101:AJ$101,LTA!F$104:AJ$104)</f>
        <v>144.32</v>
      </c>
      <c r="U55" s="78">
        <f>SUMPRODUCT(LTA!F55:AJ55,LTA!F$102:AJ$102,LTA!F$104:AJ$104)</f>
        <v>101.94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45.77</v>
      </c>
      <c r="AB55" s="117">
        <f>-STOA!O55</f>
        <v>-194.69</v>
      </c>
      <c r="AC55">
        <f t="shared" si="0"/>
        <v>10.630534946071419</v>
      </c>
      <c r="AD55">
        <f t="shared" si="1"/>
        <v>715.87680144897638</v>
      </c>
      <c r="AE55">
        <f>'IDT-1'!C55</f>
        <v>-8.18</v>
      </c>
      <c r="AF55" s="26"/>
      <c r="AG55">
        <f t="shared" si="2"/>
        <v>707.69680144897643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7.1901379512767836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45.000000000000007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532.69928734177097</v>
      </c>
      <c r="P56" s="77">
        <v>68.209999999999994</v>
      </c>
      <c r="Q56" s="77">
        <v>22.110000000000003</v>
      </c>
      <c r="R56" s="80">
        <v>15.85</v>
      </c>
      <c r="S56" s="80">
        <v>0</v>
      </c>
      <c r="T56" s="78">
        <f>SUMPRODUCT(LTA!F56:AJ56,LTA!F$101:AJ$101,LTA!F$104:AJ$104)</f>
        <v>142.81</v>
      </c>
      <c r="U56" s="78">
        <f>SUMPRODUCT(LTA!F56:AJ56,LTA!F$102:AJ$102,LTA!F$104:AJ$104)</f>
        <v>102.03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45.17</v>
      </c>
      <c r="AB56" s="117">
        <f>-STOA!O56</f>
        <v>-194.69</v>
      </c>
      <c r="AC56">
        <f t="shared" si="0"/>
        <v>10.894581241206748</v>
      </c>
      <c r="AD56">
        <f t="shared" si="1"/>
        <v>715.48484405184115</v>
      </c>
      <c r="AE56">
        <f>'IDT-1'!C56</f>
        <v>-9</v>
      </c>
      <c r="AF56" s="26"/>
      <c r="AG56">
        <f t="shared" si="2"/>
        <v>706.48484405184115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7.1901379512767836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520.52222254177093</v>
      </c>
      <c r="P57" s="77">
        <v>68.209999999999994</v>
      </c>
      <c r="Q57" s="77">
        <v>22.110000000000003</v>
      </c>
      <c r="R57" s="80">
        <v>15.85</v>
      </c>
      <c r="S57" s="80">
        <v>0</v>
      </c>
      <c r="T57" s="78">
        <f>SUMPRODUCT(LTA!F57:AJ57,LTA!F$101:AJ$101,LTA!F$104:AJ$104)</f>
        <v>141.57</v>
      </c>
      <c r="U57" s="78">
        <f>SUMPRODUCT(LTA!F57:AJ57,LTA!F$102:AJ$102,LTA!F$104:AJ$104)</f>
        <v>101.94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44.27</v>
      </c>
      <c r="AB57" s="117">
        <f>-STOA!O57</f>
        <v>-194.69</v>
      </c>
      <c r="AC57">
        <f t="shared" si="0"/>
        <v>10.767799070966747</v>
      </c>
      <c r="AD57">
        <f t="shared" si="1"/>
        <v>701.20456142208104</v>
      </c>
      <c r="AE57">
        <f>'IDT-1'!C57</f>
        <v>0</v>
      </c>
      <c r="AF57" s="26"/>
      <c r="AG57">
        <f t="shared" si="2"/>
        <v>701.20456142208104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7.1901379512767836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520.52222254177093</v>
      </c>
      <c r="P58" s="77">
        <v>68.209999999999994</v>
      </c>
      <c r="Q58" s="77">
        <v>22.110000000000003</v>
      </c>
      <c r="R58" s="80">
        <v>15.85</v>
      </c>
      <c r="S58" s="80">
        <v>0</v>
      </c>
      <c r="T58" s="78">
        <f>SUMPRODUCT(LTA!F58:AJ58,LTA!F$101:AJ$101,LTA!F$104:AJ$104)</f>
        <v>141.11999999999998</v>
      </c>
      <c r="U58" s="78">
        <f>SUMPRODUCT(LTA!F58:AJ58,LTA!F$102:AJ$102,LTA!F$104:AJ$104)</f>
        <v>102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42.77</v>
      </c>
      <c r="AB58" s="117">
        <f>-STOA!O58</f>
        <v>-194.69</v>
      </c>
      <c r="AC58">
        <f t="shared" si="0"/>
        <v>10.751167070966748</v>
      </c>
      <c r="AD58">
        <f t="shared" si="1"/>
        <v>699.33119342208113</v>
      </c>
      <c r="AE58">
        <f>'IDT-1'!C58</f>
        <v>-11.016</v>
      </c>
      <c r="AF58" s="26"/>
      <c r="AG58">
        <f t="shared" si="2"/>
        <v>688.31519342208117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7.1901379512767836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517.06014183577088</v>
      </c>
      <c r="P59" s="77">
        <v>68.209999999999994</v>
      </c>
      <c r="Q59" s="77">
        <v>22.110000000000003</v>
      </c>
      <c r="R59" s="80">
        <v>15.85</v>
      </c>
      <c r="S59" s="80">
        <v>0</v>
      </c>
      <c r="T59" s="78">
        <f>SUMPRODUCT(LTA!F59:AJ59,LTA!F$101:AJ$101,LTA!F$104:AJ$104)</f>
        <v>139.23000000000002</v>
      </c>
      <c r="U59" s="78">
        <f>SUMPRODUCT(LTA!F59:AJ59,LTA!F$102:AJ$102,LTA!F$104:AJ$104)</f>
        <v>101.95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41.27</v>
      </c>
      <c r="AB59" s="117">
        <f>-STOA!O59</f>
        <v>-194.69</v>
      </c>
      <c r="AC59">
        <f t="shared" si="0"/>
        <v>10.24266110942223</v>
      </c>
      <c r="AD59">
        <f t="shared" si="1"/>
        <v>762.58761867762553</v>
      </c>
      <c r="AE59">
        <f>'IDT-1'!C59</f>
        <v>-44.18</v>
      </c>
      <c r="AF59" s="26"/>
      <c r="AG59">
        <f t="shared" si="2"/>
        <v>718.40761867762558</v>
      </c>
      <c r="AI59" s="75">
        <f>PXIL!I59</f>
        <v>0</v>
      </c>
      <c r="AJ59" s="75">
        <f>PXIL!O59</f>
        <v>0</v>
      </c>
      <c r="AK59" s="75">
        <f>RTM_IEX!I59</f>
        <v>9.65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7.1901379512767836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516.90314875377089</v>
      </c>
      <c r="P60" s="77">
        <v>68.209999999999994</v>
      </c>
      <c r="Q60" s="77">
        <v>22.110000000000003</v>
      </c>
      <c r="R60" s="80">
        <v>15.85</v>
      </c>
      <c r="S60" s="80">
        <v>0</v>
      </c>
      <c r="T60" s="78">
        <f>SUMPRODUCT(LTA!F60:AJ60,LTA!F$101:AJ$101,LTA!F$104:AJ$104)</f>
        <v>133.54999999999998</v>
      </c>
      <c r="U60" s="78">
        <f>SUMPRODUCT(LTA!F60:AJ60,LTA!F$102:AJ$102,LTA!F$104:AJ$104)</f>
        <v>102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38.270000000000003</v>
      </c>
      <c r="AB60" s="117">
        <f>-STOA!O60</f>
        <v>-194.69</v>
      </c>
      <c r="AC60">
        <f t="shared" si="0"/>
        <v>10.080415570300628</v>
      </c>
      <c r="AD60">
        <f t="shared" si="1"/>
        <v>744.31287113474718</v>
      </c>
      <c r="AE60">
        <f>'IDT-1'!C60</f>
        <v>-34.18</v>
      </c>
      <c r="AF60" s="26"/>
      <c r="AG60">
        <f t="shared" si="2"/>
        <v>710.13287113474723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7.1901379512767836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516.90314875377089</v>
      </c>
      <c r="P61" s="77">
        <v>68.209999999999994</v>
      </c>
      <c r="Q61" s="77">
        <v>22.110000000000003</v>
      </c>
      <c r="R61" s="80">
        <v>15.85</v>
      </c>
      <c r="S61" s="80">
        <v>0</v>
      </c>
      <c r="T61" s="78">
        <f>SUMPRODUCT(LTA!F61:AJ61,LTA!F$101:AJ$101,LTA!F$104:AJ$104)</f>
        <v>119.52</v>
      </c>
      <c r="U61" s="78">
        <f>SUMPRODUCT(LTA!F61:AJ61,LTA!F$102:AJ$102,LTA!F$104:AJ$104)</f>
        <v>102.03999999999999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36.770000000000003</v>
      </c>
      <c r="AB61" s="117">
        <f>-STOA!O61</f>
        <v>-194.69</v>
      </c>
      <c r="AC61">
        <f t="shared" si="0"/>
        <v>9.9441035703006282</v>
      </c>
      <c r="AD61">
        <f t="shared" si="1"/>
        <v>728.95918313474715</v>
      </c>
      <c r="AE61">
        <f>'IDT-1'!C61</f>
        <v>-24.18</v>
      </c>
      <c r="AF61" s="26"/>
      <c r="AG61">
        <f t="shared" si="2"/>
        <v>704.7791831347472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7.1901379512767836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520.67691558177091</v>
      </c>
      <c r="P62" s="77">
        <v>68.209999999999994</v>
      </c>
      <c r="Q62" s="77">
        <v>22.110000000000003</v>
      </c>
      <c r="R62" s="80">
        <v>15.85</v>
      </c>
      <c r="S62" s="80">
        <v>0</v>
      </c>
      <c r="T62" s="78">
        <f>SUMPRODUCT(LTA!F62:AJ62,LTA!F$101:AJ$101,LTA!F$104:AJ$104)</f>
        <v>113.12</v>
      </c>
      <c r="U62" s="78">
        <f>SUMPRODUCT(LTA!F62:AJ62,LTA!F$102:AJ$102,LTA!F$104:AJ$104)</f>
        <v>101.99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33.770000000000003</v>
      </c>
      <c r="AB62" s="117">
        <f>-STOA!O62</f>
        <v>-194.69</v>
      </c>
      <c r="AC62">
        <f t="shared" si="0"/>
        <v>9.8941527183870281</v>
      </c>
      <c r="AD62">
        <f t="shared" si="1"/>
        <v>723.33290081466089</v>
      </c>
      <c r="AE62">
        <f>'IDT-1'!C62</f>
        <v>-14.18</v>
      </c>
      <c r="AF62" s="26"/>
      <c r="AG62">
        <f t="shared" si="2"/>
        <v>709.15290081466094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7.1901379512767836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520.67691558177091</v>
      </c>
      <c r="P63" s="77">
        <v>68.209999999999994</v>
      </c>
      <c r="Q63" s="77">
        <v>22.110000000000003</v>
      </c>
      <c r="R63" s="80">
        <v>15.85</v>
      </c>
      <c r="S63" s="80">
        <v>0</v>
      </c>
      <c r="T63" s="78">
        <f>SUMPRODUCT(LTA!F63:AJ63,LTA!F$101:AJ$101,LTA!F$104:AJ$104)</f>
        <v>104.99</v>
      </c>
      <c r="U63" s="78">
        <f>SUMPRODUCT(LTA!F63:AJ63,LTA!F$102:AJ$102,LTA!F$104:AJ$104)</f>
        <v>102.03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30.77</v>
      </c>
      <c r="AB63" s="117">
        <f>-STOA!O63</f>
        <v>-194.69</v>
      </c>
      <c r="AC63">
        <f t="shared" si="0"/>
        <v>9.9664007183870282</v>
      </c>
      <c r="AD63">
        <f t="shared" si="1"/>
        <v>731.47065281466064</v>
      </c>
      <c r="AE63">
        <f>'IDT-1'!C63</f>
        <v>-14.18</v>
      </c>
      <c r="AF63" s="26"/>
      <c r="AG63">
        <f t="shared" si="2"/>
        <v>717.29065281466069</v>
      </c>
      <c r="AI63" s="75">
        <f>PXIL!I63</f>
        <v>0</v>
      </c>
      <c r="AJ63" s="75">
        <f>PXIL!O63</f>
        <v>0</v>
      </c>
      <c r="AK63" s="75">
        <f>RTM_IEX!I63</f>
        <v>19.3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7.1901379512767836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520.67691558177091</v>
      </c>
      <c r="P64" s="77">
        <v>68.209999999999994</v>
      </c>
      <c r="Q64" s="77">
        <v>22.110000000000003</v>
      </c>
      <c r="R64" s="80">
        <v>15.85</v>
      </c>
      <c r="S64" s="80">
        <v>0</v>
      </c>
      <c r="T64" s="78">
        <f>SUMPRODUCT(LTA!F64:AJ64,LTA!F$101:AJ$101,LTA!F$104:AJ$104)</f>
        <v>96</v>
      </c>
      <c r="U64" s="78">
        <f>SUMPRODUCT(LTA!F64:AJ64,LTA!F$102:AJ$102,LTA!F$104:AJ$104)</f>
        <v>102.03999999999999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27.77</v>
      </c>
      <c r="AB64" s="117">
        <f>-STOA!O64</f>
        <v>-194.69</v>
      </c>
      <c r="AC64">
        <f t="shared" si="0"/>
        <v>9.8609767183870289</v>
      </c>
      <c r="AD64">
        <f t="shared" si="1"/>
        <v>719.59607681466059</v>
      </c>
      <c r="AE64">
        <f>'IDT-1'!C64</f>
        <v>0</v>
      </c>
      <c r="AF64" s="26"/>
      <c r="AG64">
        <f t="shared" si="2"/>
        <v>719.59607681466059</v>
      </c>
      <c r="AI64" s="75">
        <f>PXIL!I64</f>
        <v>0</v>
      </c>
      <c r="AJ64" s="75">
        <f>PXIL!O64</f>
        <v>0</v>
      </c>
      <c r="AK64" s="75">
        <f>RTM_IEX!I64</f>
        <v>19.3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7.1901379512767836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525.31842855177092</v>
      </c>
      <c r="P65" s="77">
        <v>68.209999999999994</v>
      </c>
      <c r="Q65" s="77">
        <v>22.110000000000003</v>
      </c>
      <c r="R65" s="80">
        <v>15.85</v>
      </c>
      <c r="S65" s="80">
        <v>0</v>
      </c>
      <c r="T65" s="78">
        <f>SUMPRODUCT(LTA!F65:AJ65,LTA!F$101:AJ$101,LTA!F$104:AJ$104)</f>
        <v>84.910000000000011</v>
      </c>
      <c r="U65" s="78">
        <f>SUMPRODUCT(LTA!F65:AJ65,LTA!F$102:AJ$102,LTA!F$104:AJ$104)</f>
        <v>101.95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23.87</v>
      </c>
      <c r="AB65" s="117">
        <f>-STOA!O65</f>
        <v>-194.69</v>
      </c>
      <c r="AC65">
        <f t="shared" si="0"/>
        <v>9.7502062004003491</v>
      </c>
      <c r="AD65">
        <f t="shared" si="1"/>
        <v>672.96836030264751</v>
      </c>
      <c r="AE65">
        <f>'IDT-1'!C65</f>
        <v>0</v>
      </c>
      <c r="AF65" s="26"/>
      <c r="AG65">
        <f t="shared" si="2"/>
        <v>672.96836030264751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7.1901379512767836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580.59350212224467</v>
      </c>
      <c r="P66" s="77">
        <v>68.209999999999994</v>
      </c>
      <c r="Q66" s="77">
        <v>22.110000000000003</v>
      </c>
      <c r="R66" s="80">
        <v>15.85</v>
      </c>
      <c r="S66" s="80">
        <v>0</v>
      </c>
      <c r="T66" s="78">
        <f>SUMPRODUCT(LTA!F66:AJ66,LTA!F$101:AJ$101,LTA!F$104:AJ$104)</f>
        <v>72.48</v>
      </c>
      <c r="U66" s="78">
        <f>SUMPRODUCT(LTA!F66:AJ66,LTA!F$102:AJ$102,LTA!F$104:AJ$104)</f>
        <v>101.94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20.27</v>
      </c>
      <c r="AB66" s="117">
        <f>-STOA!O66</f>
        <v>-194.69</v>
      </c>
      <c r="AC66">
        <f t="shared" si="0"/>
        <v>10.25449986799808</v>
      </c>
      <c r="AD66">
        <f t="shared" si="1"/>
        <v>713.69914020552335</v>
      </c>
      <c r="AE66">
        <f>'IDT-1'!C66</f>
        <v>0</v>
      </c>
      <c r="AF66" s="26"/>
      <c r="AG66">
        <f t="shared" si="2"/>
        <v>713.69914020552335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7.1901379512767836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582.26386299109731</v>
      </c>
      <c r="P67" s="77">
        <v>68.209999999999994</v>
      </c>
      <c r="Q67" s="77">
        <v>22.110000000000003</v>
      </c>
      <c r="R67" s="80">
        <v>15.85</v>
      </c>
      <c r="S67" s="80">
        <v>0</v>
      </c>
      <c r="T67" s="78">
        <f>SUMPRODUCT(LTA!F67:AJ67,LTA!F$101:AJ$101,LTA!F$104:AJ$104)</f>
        <v>61.42</v>
      </c>
      <c r="U67" s="78">
        <f>SUMPRODUCT(LTA!F67:AJ67,LTA!F$102:AJ$102,LTA!F$104:AJ$104)</f>
        <v>102.03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17.27</v>
      </c>
      <c r="AB67" s="117">
        <f>-STOA!O67</f>
        <v>-194.69</v>
      </c>
      <c r="AC67">
        <f t="shared" si="0"/>
        <v>10.279434956476914</v>
      </c>
      <c r="AD67">
        <f t="shared" si="1"/>
        <v>686.37456598589711</v>
      </c>
      <c r="AE67">
        <f>'IDT-1'!C67</f>
        <v>-6.18</v>
      </c>
      <c r="AF67" s="26"/>
      <c r="AG67">
        <f t="shared" si="2"/>
        <v>680.19456598589716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7.1901379512767836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587.99613163339723</v>
      </c>
      <c r="P68" s="77">
        <v>68.209999999999994</v>
      </c>
      <c r="Q68" s="77">
        <v>22.110000000000003</v>
      </c>
      <c r="R68" s="80">
        <v>15.85</v>
      </c>
      <c r="S68" s="80">
        <v>0</v>
      </c>
      <c r="T68" s="78">
        <f>SUMPRODUCT(LTA!F68:AJ68,LTA!F$101:AJ$101,LTA!F$104:AJ$104)</f>
        <v>52.870000000000005</v>
      </c>
      <c r="U68" s="78">
        <f>SUMPRODUCT(LTA!F68:AJ68,LTA!F$102:AJ$102,LTA!F$104:AJ$104)</f>
        <v>102.12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13.37</v>
      </c>
      <c r="AB68" s="117">
        <f>-STOA!O68</f>
        <v>-194.69</v>
      </c>
      <c r="AC68">
        <f t="shared" ref="AC68:AC98" si="3">SUMIF(B68:AB68,"&gt;0")*$AC$2-SUMIF(B68:AB68,"&lt;0")*($AC$2/(1-$AC$2))+SUMIF(AI68:AR68,"&gt;0")*$AC$2-SUMIF(AI68:AR68,"&lt;0")*($AC$2/(1-$AC$2))</f>
        <v>10.16324981964134</v>
      </c>
      <c r="AD68">
        <f t="shared" ref="AD68:AD98" si="4">SUM(B68:AB68,AI68:AR68)-AC68</f>
        <v>753.6430197650327</v>
      </c>
      <c r="AE68">
        <f>'IDT-1'!C68</f>
        <v>-76.180000000000007</v>
      </c>
      <c r="AF68" s="26"/>
      <c r="AG68">
        <f t="shared" ref="AG68:AG98" si="5">SUM(AD68:AF68)</f>
        <v>677.46301976503264</v>
      </c>
      <c r="AI68" s="75">
        <f>PXIL!I68</f>
        <v>0</v>
      </c>
      <c r="AJ68" s="75">
        <f>PXIL!O68</f>
        <v>0</v>
      </c>
      <c r="AK68" s="75">
        <f>RTM_IEX!I68</f>
        <v>33.78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7.1901379512767836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594.38179173969729</v>
      </c>
      <c r="P69" s="77">
        <v>68.209999999999994</v>
      </c>
      <c r="Q69" s="77">
        <v>22.110000000000003</v>
      </c>
      <c r="R69" s="80">
        <v>15.85</v>
      </c>
      <c r="S69" s="80">
        <v>0</v>
      </c>
      <c r="T69" s="78">
        <f>SUMPRODUCT(LTA!F69:AJ69,LTA!F$101:AJ$101,LTA!F$104:AJ$104)</f>
        <v>42.79</v>
      </c>
      <c r="U69" s="78">
        <f>SUMPRODUCT(LTA!F69:AJ69,LTA!F$102:AJ$102,LTA!F$104:AJ$104)</f>
        <v>102.19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10.67</v>
      </c>
      <c r="AB69" s="117">
        <f>-STOA!O69</f>
        <v>-194.69</v>
      </c>
      <c r="AC69">
        <f t="shared" si="3"/>
        <v>10.065091628576779</v>
      </c>
      <c r="AD69">
        <f t="shared" si="4"/>
        <v>742.58683806239742</v>
      </c>
      <c r="AE69">
        <f>'IDT-1'!C69</f>
        <v>-46.180000000000007</v>
      </c>
      <c r="AF69" s="26"/>
      <c r="AG69">
        <f t="shared" si="5"/>
        <v>696.40683806239736</v>
      </c>
      <c r="AI69" s="75">
        <f>PXIL!I69</f>
        <v>0</v>
      </c>
      <c r="AJ69" s="75">
        <f>PXIL!O69</f>
        <v>0</v>
      </c>
      <c r="AK69" s="75">
        <f>RTM_IEX!I69</f>
        <v>28.95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7.5422868548617048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600.75438386729729</v>
      </c>
      <c r="P70" s="77">
        <v>68.209999999999994</v>
      </c>
      <c r="Q70" s="77">
        <v>22.110000000000003</v>
      </c>
      <c r="R70" s="80">
        <v>14</v>
      </c>
      <c r="S70" s="80">
        <v>0</v>
      </c>
      <c r="T70" s="78">
        <f>SUMPRODUCT(LTA!F70:AJ70,LTA!F$101:AJ$101,LTA!F$104:AJ$104)</f>
        <v>35.28</v>
      </c>
      <c r="U70" s="78">
        <f>SUMPRODUCT(LTA!F70:AJ70,LTA!F$102:AJ$102,LTA!F$104:AJ$104)</f>
        <v>102.35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7.9700000000000006</v>
      </c>
      <c r="AB70" s="117">
        <f>-STOA!O70</f>
        <v>-194.69</v>
      </c>
      <c r="AC70">
        <f t="shared" si="3"/>
        <v>9.9346293496512086</v>
      </c>
      <c r="AD70">
        <f t="shared" si="4"/>
        <v>727.89204137250772</v>
      </c>
      <c r="AE70">
        <f>'IDT-1'!C70</f>
        <v>-21.18</v>
      </c>
      <c r="AF70" s="26"/>
      <c r="AG70">
        <f t="shared" si="5"/>
        <v>706.71204137250777</v>
      </c>
      <c r="AI70" s="75">
        <f>PXIL!I70</f>
        <v>0</v>
      </c>
      <c r="AJ70" s="75">
        <f>PXIL!O70</f>
        <v>0</v>
      </c>
      <c r="AK70" s="75">
        <f>RTM_IEX!I70</f>
        <v>19.3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7.5422868548617048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599.70297394197394</v>
      </c>
      <c r="P71" s="77">
        <v>68.209999999999994</v>
      </c>
      <c r="Q71" s="77">
        <v>22.110000000000003</v>
      </c>
      <c r="R71" s="80">
        <v>7.2973269864518482</v>
      </c>
      <c r="S71" s="80">
        <v>0</v>
      </c>
      <c r="T71" s="78">
        <f>SUMPRODUCT(LTA!F71:AJ71,LTA!F$101:AJ$101,LTA!F$104:AJ$104)</f>
        <v>28.68</v>
      </c>
      <c r="U71" s="78">
        <f>SUMPRODUCT(LTA!F71:AJ71,LTA!F$102:AJ$102,LTA!F$104:AJ$104)</f>
        <v>102.91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4.83</v>
      </c>
      <c r="Z71" s="75">
        <f>IEX!O71</f>
        <v>0</v>
      </c>
      <c r="AA71" s="117">
        <f>STOA!I71</f>
        <v>5.27</v>
      </c>
      <c r="AB71" s="117">
        <f>-STOA!O71</f>
        <v>-194.69</v>
      </c>
      <c r="AC71">
        <f t="shared" si="3"/>
        <v>9.8744894197891373</v>
      </c>
      <c r="AD71">
        <f t="shared" si="4"/>
        <v>721.11809836349823</v>
      </c>
      <c r="AE71">
        <f>'IDT-1'!C71</f>
        <v>0</v>
      </c>
      <c r="AF71" s="26"/>
      <c r="AG71">
        <f t="shared" si="5"/>
        <v>721.11809836349823</v>
      </c>
      <c r="AI71" s="75">
        <f>PXIL!I71</f>
        <v>0</v>
      </c>
      <c r="AJ71" s="75">
        <f>PXIL!O71</f>
        <v>0</v>
      </c>
      <c r="AK71" s="75">
        <f>RTM_IEX!I71</f>
        <v>24.13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7.5422868548617048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626.70264021577407</v>
      </c>
      <c r="P72" s="77">
        <v>68.209999999999994</v>
      </c>
      <c r="Q72" s="77">
        <v>22.110000000000003</v>
      </c>
      <c r="R72" s="80">
        <v>3.58</v>
      </c>
      <c r="S72" s="80">
        <v>0</v>
      </c>
      <c r="T72" s="78">
        <f>SUMPRODUCT(LTA!F72:AJ72,LTA!F$101:AJ$101,LTA!F$104:AJ$104)</f>
        <v>23.11</v>
      </c>
      <c r="U72" s="78">
        <f>SUMPRODUCT(LTA!F72:AJ72,LTA!F$102:AJ$102,LTA!F$104:AJ$104)</f>
        <v>103.2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24.13</v>
      </c>
      <c r="Z72" s="75">
        <f>IEX!O72</f>
        <v>0</v>
      </c>
      <c r="AA72" s="117">
        <f>STOA!I72</f>
        <v>4.9700000000000006</v>
      </c>
      <c r="AB72" s="117">
        <f>-STOA!O72</f>
        <v>-194.69</v>
      </c>
      <c r="AC72">
        <f t="shared" si="3"/>
        <v>10.302014005517803</v>
      </c>
      <c r="AD72">
        <f t="shared" si="4"/>
        <v>769.27291306511825</v>
      </c>
      <c r="AE72">
        <f>'IDT-1'!C72</f>
        <v>0</v>
      </c>
      <c r="AF72" s="26"/>
      <c r="AG72">
        <f t="shared" si="5"/>
        <v>769.27291306511825</v>
      </c>
      <c r="AI72" s="75">
        <f>PXIL!I72</f>
        <v>0</v>
      </c>
      <c r="AJ72" s="75">
        <f>PXIL!O72</f>
        <v>0</v>
      </c>
      <c r="AK72" s="75">
        <f>RTM_IEX!I72</f>
        <v>35.71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7.8965058236272876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52.417851727388225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633.22078800407405</v>
      </c>
      <c r="P73" s="77">
        <v>68.209999999999994</v>
      </c>
      <c r="Q73" s="77">
        <v>22.110000000000003</v>
      </c>
      <c r="R73" s="80">
        <v>1.65</v>
      </c>
      <c r="S73" s="80">
        <v>0</v>
      </c>
      <c r="T73" s="78">
        <f>SUMPRODUCT(LTA!F73:AJ73,LTA!F$101:AJ$101,LTA!F$104:AJ$104)</f>
        <v>19.809999999999999</v>
      </c>
      <c r="U73" s="78">
        <f>SUMPRODUCT(LTA!F73:AJ73,LTA!F$102:AJ$102,LTA!F$104:AJ$104)</f>
        <v>103.82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28.95</v>
      </c>
      <c r="Z73" s="75">
        <f>IEX!O73</f>
        <v>0</v>
      </c>
      <c r="AA73" s="117">
        <f>STOA!I73</f>
        <v>3.77</v>
      </c>
      <c r="AB73" s="117">
        <f>-STOA!O73</f>
        <v>-194.69</v>
      </c>
      <c r="AC73">
        <f t="shared" si="3"/>
        <v>10.398903928180998</v>
      </c>
      <c r="AD73">
        <f t="shared" si="4"/>
        <v>780.18624162690855</v>
      </c>
      <c r="AE73">
        <f>'IDT-1'!C73</f>
        <v>0</v>
      </c>
      <c r="AF73" s="26"/>
      <c r="AG73">
        <f t="shared" si="5"/>
        <v>780.18624162690855</v>
      </c>
      <c r="AI73" s="75">
        <f>PXIL!I73</f>
        <v>0</v>
      </c>
      <c r="AJ73" s="75">
        <f>PXIL!O73</f>
        <v>0</v>
      </c>
      <c r="AK73" s="75">
        <f>RTM_IEX!I73</f>
        <v>43.42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7.8965058236272876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631.351278682974</v>
      </c>
      <c r="P74" s="77">
        <v>68.209999999999994</v>
      </c>
      <c r="Q74" s="77">
        <v>22.110000000000003</v>
      </c>
      <c r="R74" s="80">
        <v>0.33</v>
      </c>
      <c r="S74" s="80">
        <v>0</v>
      </c>
      <c r="T74" s="78">
        <f>SUMPRODUCT(LTA!F74:AJ74,LTA!F$101:AJ$101,LTA!F$104:AJ$104)</f>
        <v>24.3</v>
      </c>
      <c r="U74" s="78">
        <f>SUMPRODUCT(LTA!F74:AJ74,LTA!F$102:AJ$102,LTA!F$104:AJ$104)</f>
        <v>109.35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28.95</v>
      </c>
      <c r="Z74" s="75">
        <f>IEX!O74</f>
        <v>0</v>
      </c>
      <c r="AA74" s="117">
        <f>STOA!I74</f>
        <v>2.27</v>
      </c>
      <c r="AB74" s="117">
        <f>-STOA!O74</f>
        <v>-194.69</v>
      </c>
      <c r="AC74">
        <f t="shared" si="3"/>
        <v>10.6286951509543</v>
      </c>
      <c r="AD74">
        <f t="shared" si="4"/>
        <v>806.06908935564718</v>
      </c>
      <c r="AE74">
        <f>'IDT-1'!C74</f>
        <v>0</v>
      </c>
      <c r="AF74" s="26"/>
      <c r="AG74">
        <f t="shared" si="5"/>
        <v>806.06908935564718</v>
      </c>
      <c r="AI74" s="75">
        <f>PXIL!I74</f>
        <v>0</v>
      </c>
      <c r="AJ74" s="75">
        <f>PXIL!O74</f>
        <v>0</v>
      </c>
      <c r="AK74" s="75">
        <f>RTM_IEX!I74</f>
        <v>62.72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54.785550231462686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641.58723658877386</v>
      </c>
      <c r="P75" s="77">
        <v>68.209999999999994</v>
      </c>
      <c r="Q75" s="77">
        <v>22.110000000000003</v>
      </c>
      <c r="R75" s="80">
        <v>0</v>
      </c>
      <c r="S75" s="80">
        <v>0</v>
      </c>
      <c r="T75" s="78">
        <f>SUMPRODUCT(LTA!F75:AJ75,LTA!F$101:AJ$101,LTA!F$104:AJ$104)</f>
        <v>21.939999999999998</v>
      </c>
      <c r="U75" s="78">
        <f>SUMPRODUCT(LTA!F75:AJ75,LTA!F$102:AJ$102,LTA!F$104:AJ$104)</f>
        <v>109.12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1.67</v>
      </c>
      <c r="AB75" s="117">
        <f>-STOA!O75</f>
        <v>-102.61</v>
      </c>
      <c r="AC75">
        <f t="shared" si="3"/>
        <v>9.0713944403184659</v>
      </c>
      <c r="AD75">
        <f t="shared" si="4"/>
        <v>815.63789820354543</v>
      </c>
      <c r="AE75">
        <f>'IDT-1'!C75</f>
        <v>-31.18</v>
      </c>
      <c r="AF75" s="26"/>
      <c r="AG75">
        <f t="shared" si="5"/>
        <v>784.45789820354548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54.785550231462686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665.37745419927387</v>
      </c>
      <c r="P76" s="77">
        <v>68.209999999999994</v>
      </c>
      <c r="Q76" s="77">
        <v>22.110000000000003</v>
      </c>
      <c r="R76" s="80">
        <v>0</v>
      </c>
      <c r="S76" s="80">
        <v>0</v>
      </c>
      <c r="T76" s="78">
        <f>SUMPRODUCT(LTA!F76:AJ76,LTA!F$101:AJ$101,LTA!F$104:AJ$104)</f>
        <v>19.18</v>
      </c>
      <c r="U76" s="78">
        <f>SUMPRODUCT(LTA!F76:AJ76,LTA!F$102:AJ$102,LTA!F$104:AJ$104)</f>
        <v>109.08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-102.61</v>
      </c>
      <c r="AC76">
        <f t="shared" si="3"/>
        <v>9.3756123552908637</v>
      </c>
      <c r="AD76">
        <f t="shared" si="4"/>
        <v>849.90389789907306</v>
      </c>
      <c r="AE76">
        <f>'IDT-1'!C76</f>
        <v>-56.18</v>
      </c>
      <c r="AF76" s="26"/>
      <c r="AG76">
        <f t="shared" si="5"/>
        <v>793.72389789907311</v>
      </c>
      <c r="AI76" s="75">
        <f>PXIL!I76</f>
        <v>0</v>
      </c>
      <c r="AJ76" s="75">
        <f>PXIL!O76</f>
        <v>0</v>
      </c>
      <c r="AK76" s="75">
        <f>RTM_IEX!I76</f>
        <v>14.48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54.785550231462686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661.91537349327393</v>
      </c>
      <c r="P77" s="77">
        <v>68.209999999999994</v>
      </c>
      <c r="Q77" s="77">
        <v>22.110000000000003</v>
      </c>
      <c r="R77" s="80">
        <v>0</v>
      </c>
      <c r="S77" s="80">
        <v>0</v>
      </c>
      <c r="T77" s="78">
        <f>SUMPRODUCT(LTA!F77:AJ77,LTA!F$101:AJ$101,LTA!F$104:AJ$104)</f>
        <v>17.27</v>
      </c>
      <c r="U77" s="78">
        <f>SUMPRODUCT(LTA!F77:AJ77,LTA!F$102:AJ$102,LTA!F$104:AJ$104)</f>
        <v>109.02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-102.61</v>
      </c>
      <c r="AC77">
        <f t="shared" si="3"/>
        <v>9.285306045078066</v>
      </c>
      <c r="AD77">
        <f t="shared" si="4"/>
        <v>839.73212350328583</v>
      </c>
      <c r="AE77">
        <f>'IDT-1'!C77</f>
        <v>-71.180000000000007</v>
      </c>
      <c r="AF77" s="26"/>
      <c r="AG77">
        <f t="shared" si="5"/>
        <v>768.55212350328588</v>
      </c>
      <c r="AI77" s="75">
        <f>PXIL!I77</f>
        <v>0</v>
      </c>
      <c r="AJ77" s="75">
        <f>PXIL!O77</f>
        <v>0</v>
      </c>
      <c r="AK77" s="75">
        <f>RTM_IEX!I77</f>
        <v>9.65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54.785550231462686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667.04126049327397</v>
      </c>
      <c r="P78" s="77">
        <v>68.209999999999994</v>
      </c>
      <c r="Q78" s="77">
        <v>22.110000000000003</v>
      </c>
      <c r="R78" s="80">
        <v>0</v>
      </c>
      <c r="S78" s="80">
        <v>0</v>
      </c>
      <c r="T78" s="78">
        <f>SUMPRODUCT(LTA!F78:AJ78,LTA!F$101:AJ$101,LTA!F$104:AJ$104)</f>
        <v>17.61</v>
      </c>
      <c r="U78" s="78">
        <f>SUMPRODUCT(LTA!F78:AJ78,LTA!F$102:AJ$102,LTA!F$104:AJ$104)</f>
        <v>109.35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0.77</v>
      </c>
      <c r="AB78" s="117">
        <f>-STOA!O78</f>
        <v>-102.61</v>
      </c>
      <c r="AC78">
        <f t="shared" si="3"/>
        <v>9.2513898506780663</v>
      </c>
      <c r="AD78">
        <f t="shared" si="4"/>
        <v>835.911926697686</v>
      </c>
      <c r="AE78">
        <f>'IDT-1'!C78</f>
        <v>-86.18</v>
      </c>
      <c r="AF78" s="26"/>
      <c r="AG78">
        <f t="shared" si="5"/>
        <v>749.73192669768605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53.28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677.86257749327399</v>
      </c>
      <c r="P79" s="77">
        <v>68.209999999999994</v>
      </c>
      <c r="Q79" s="77">
        <v>22.110000000000003</v>
      </c>
      <c r="R79" s="80">
        <v>0</v>
      </c>
      <c r="S79" s="80">
        <v>0</v>
      </c>
      <c r="T79" s="78">
        <f>SUMPRODUCT(LTA!F79:AJ79,LTA!F$101:AJ$101,LTA!F$104:AJ$104)</f>
        <v>18.36</v>
      </c>
      <c r="U79" s="78">
        <f>SUMPRODUCT(LTA!F79:AJ79,LTA!F$102:AJ$102,LTA!F$104:AJ$104)</f>
        <v>109.63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0.77</v>
      </c>
      <c r="AB79" s="117">
        <f>-STOA!O79</f>
        <v>-102.61</v>
      </c>
      <c r="AC79">
        <f t="shared" si="3"/>
        <v>9.342432598241194</v>
      </c>
      <c r="AD79">
        <f t="shared" si="4"/>
        <v>846.16665071866009</v>
      </c>
      <c r="AE79">
        <f>'IDT-1'!C79</f>
        <v>-111.18</v>
      </c>
      <c r="AF79" s="26"/>
      <c r="AG79">
        <f t="shared" si="5"/>
        <v>734.98665071866003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54.785550231462686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677.86257749327399</v>
      </c>
      <c r="P80" s="77">
        <v>68.209999999999994</v>
      </c>
      <c r="Q80" s="77">
        <v>22.110000000000003</v>
      </c>
      <c r="R80" s="80">
        <v>0</v>
      </c>
      <c r="S80" s="80">
        <v>0</v>
      </c>
      <c r="T80" s="78">
        <f>SUMPRODUCT(LTA!F80:AJ80,LTA!F$101:AJ$101,LTA!F$104:AJ$104)</f>
        <v>18.989999999999998</v>
      </c>
      <c r="U80" s="78">
        <f>SUMPRODUCT(LTA!F80:AJ80,LTA!F$102:AJ$102,LTA!F$104:AJ$104)</f>
        <v>109.57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0.77</v>
      </c>
      <c r="AB80" s="117">
        <f>-STOA!O80</f>
        <v>-102.61</v>
      </c>
      <c r="AC80">
        <f t="shared" si="3"/>
        <v>9.5305374402780654</v>
      </c>
      <c r="AD80">
        <f t="shared" si="4"/>
        <v>867.35409610808586</v>
      </c>
      <c r="AE80">
        <f>'IDT-1'!C80</f>
        <v>-156.18</v>
      </c>
      <c r="AF80" s="26"/>
      <c r="AG80">
        <f t="shared" si="5"/>
        <v>711.17409610808591</v>
      </c>
      <c r="AI80" s="75">
        <f>PXIL!I80</f>
        <v>0</v>
      </c>
      <c r="AJ80" s="75">
        <f>PXIL!O80</f>
        <v>0</v>
      </c>
      <c r="AK80" s="75">
        <f>RTM_IEX!I80</f>
        <v>19.3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678.12783091658787</v>
      </c>
      <c r="P81" s="77">
        <v>68.209999999999994</v>
      </c>
      <c r="Q81" s="77">
        <v>22.110000000000003</v>
      </c>
      <c r="R81" s="80">
        <v>0</v>
      </c>
      <c r="S81" s="80">
        <v>0</v>
      </c>
      <c r="T81" s="78">
        <f>SUMPRODUCT(LTA!F81:AJ81,LTA!F$101:AJ$101,LTA!F$104:AJ$104)</f>
        <v>19.489999999999998</v>
      </c>
      <c r="U81" s="78">
        <f>SUMPRODUCT(LTA!F81:AJ81,LTA!F$102:AJ$102,LTA!F$104:AJ$104)</f>
        <v>109.85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-102.61</v>
      </c>
      <c r="AC81">
        <f t="shared" si="3"/>
        <v>9.4605641035883092</v>
      </c>
      <c r="AD81">
        <f t="shared" si="4"/>
        <v>839.38377263662687</v>
      </c>
      <c r="AE81">
        <f>'IDT-1'!C81</f>
        <v>-119.437</v>
      </c>
      <c r="AF81" s="26"/>
      <c r="AG81">
        <f t="shared" si="5"/>
        <v>719.94677263662686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632.4243064724709</v>
      </c>
      <c r="P82" s="77">
        <v>68.209999999999994</v>
      </c>
      <c r="Q82" s="77">
        <v>22.110000000000003</v>
      </c>
      <c r="R82" s="80">
        <v>0</v>
      </c>
      <c r="S82" s="80">
        <v>0</v>
      </c>
      <c r="T82" s="78">
        <f>SUMPRODUCT(LTA!F82:AJ82,LTA!F$101:AJ$101,LTA!F$104:AJ$104)</f>
        <v>15.79</v>
      </c>
      <c r="U82" s="78">
        <f>SUMPRODUCT(LTA!F82:AJ82,LTA!F$102:AJ$102,LTA!F$104:AJ$104)</f>
        <v>107.85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-102.61</v>
      </c>
      <c r="AC82">
        <f t="shared" si="3"/>
        <v>8.8758224508691033</v>
      </c>
      <c r="AD82">
        <f t="shared" si="4"/>
        <v>783.56498984522909</v>
      </c>
      <c r="AE82">
        <f>'IDT-1'!C82</f>
        <v>-111.42400000000001</v>
      </c>
      <c r="AF82" s="26"/>
      <c r="AG82">
        <f t="shared" si="5"/>
        <v>672.14098984522911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620.98036207347093</v>
      </c>
      <c r="P83" s="77">
        <v>68.209999999999994</v>
      </c>
      <c r="Q83" s="77">
        <v>22.110000000000003</v>
      </c>
      <c r="R83" s="80">
        <v>0</v>
      </c>
      <c r="S83" s="80">
        <v>0</v>
      </c>
      <c r="T83" s="78">
        <f>SUMPRODUCT(LTA!F83:AJ83,LTA!F$101:AJ$101,LTA!F$104:AJ$104)</f>
        <v>16.05</v>
      </c>
      <c r="U83" s="78">
        <f>SUMPRODUCT(LTA!F83:AJ83,LTA!F$102:AJ$102,LTA!F$104:AJ$104)</f>
        <v>108.19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0.77</v>
      </c>
      <c r="AB83" s="117">
        <f>-STOA!O83</f>
        <v>-152.61000000000001</v>
      </c>
      <c r="AC83">
        <f t="shared" si="3"/>
        <v>9.4462553043225519</v>
      </c>
      <c r="AD83">
        <f t="shared" si="4"/>
        <v>697.15061259277559</v>
      </c>
      <c r="AE83">
        <f>'IDT-1'!C83</f>
        <v>-59.338000000000001</v>
      </c>
      <c r="AF83" s="26"/>
      <c r="AG83">
        <f t="shared" si="5"/>
        <v>637.81261259277562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21.24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594.02752169217092</v>
      </c>
      <c r="P84" s="77">
        <v>68.209999999999994</v>
      </c>
      <c r="Q84" s="77">
        <v>22.110000000000003</v>
      </c>
      <c r="R84" s="80">
        <v>0</v>
      </c>
      <c r="S84" s="80">
        <v>0</v>
      </c>
      <c r="T84" s="78">
        <f>SUMPRODUCT(LTA!F84:AJ84,LTA!F$101:AJ$101,LTA!F$104:AJ$104)</f>
        <v>16.440000000000001</v>
      </c>
      <c r="U84" s="78">
        <f>SUMPRODUCT(LTA!F84:AJ84,LTA!F$102:AJ$102,LTA!F$104:AJ$104)</f>
        <v>108.86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0.77</v>
      </c>
      <c r="AB84" s="117">
        <f>-STOA!O84</f>
        <v>-152.61000000000001</v>
      </c>
      <c r="AC84">
        <f t="shared" si="3"/>
        <v>9.1138678696643112</v>
      </c>
      <c r="AD84">
        <f t="shared" si="4"/>
        <v>709.9336538225067</v>
      </c>
      <c r="AE84">
        <f>'IDT-1'!C84</f>
        <v>-54.186</v>
      </c>
      <c r="AF84" s="26"/>
      <c r="AG84">
        <f t="shared" si="5"/>
        <v>655.74765382250666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11.161630163570836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573.71798454957104</v>
      </c>
      <c r="P85" s="77">
        <v>68.209999999999994</v>
      </c>
      <c r="Q85" s="77">
        <v>21.53</v>
      </c>
      <c r="R85" s="80">
        <v>0</v>
      </c>
      <c r="S85" s="80">
        <v>0</v>
      </c>
      <c r="T85" s="78">
        <f>SUMPRODUCT(LTA!F85:AJ85,LTA!F$101:AJ$101,LTA!F$104:AJ$104)</f>
        <v>16.440000000000001</v>
      </c>
      <c r="U85" s="78">
        <f>SUMPRODUCT(LTA!F85:AJ85,LTA!F$102:AJ$102,LTA!F$104:AJ$104)</f>
        <v>109.24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0.77</v>
      </c>
      <c r="AB85" s="117">
        <f>-STOA!O85</f>
        <v>-152.61000000000001</v>
      </c>
      <c r="AC85">
        <f t="shared" si="3"/>
        <v>8.8003036506378773</v>
      </c>
      <c r="AD85">
        <f t="shared" si="4"/>
        <v>684.65931106250412</v>
      </c>
      <c r="AE85">
        <f>'IDT-1'!C85</f>
        <v>-46</v>
      </c>
      <c r="AF85" s="26"/>
      <c r="AG85">
        <f t="shared" si="5"/>
        <v>638.65931106250412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21.24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569.17577039717105</v>
      </c>
      <c r="P86" s="77">
        <v>68.209999999999994</v>
      </c>
      <c r="Q86" s="77">
        <v>21.53</v>
      </c>
      <c r="R86" s="80">
        <v>0</v>
      </c>
      <c r="S86" s="80">
        <v>0</v>
      </c>
      <c r="T86" s="78">
        <f>SUMPRODUCT(LTA!F86:AJ86,LTA!F$101:AJ$101,LTA!F$104:AJ$104)</f>
        <v>17.329999999999998</v>
      </c>
      <c r="U86" s="78">
        <f>SUMPRODUCT(LTA!F86:AJ86,LTA!F$102:AJ$102,LTA!F$104:AJ$104)</f>
        <v>109.64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-24</v>
      </c>
      <c r="AA86" s="117">
        <f>STOA!I86</f>
        <v>0.77</v>
      </c>
      <c r="AB86" s="117">
        <f>-STOA!O86</f>
        <v>-152.61000000000001</v>
      </c>
      <c r="AC86">
        <f t="shared" si="3"/>
        <v>9.0734488811900214</v>
      </c>
      <c r="AD86">
        <f t="shared" si="4"/>
        <v>667.21232151598099</v>
      </c>
      <c r="AE86">
        <f>'IDT-1'!C86</f>
        <v>-56</v>
      </c>
      <c r="AF86" s="26"/>
      <c r="AG86">
        <f t="shared" si="5"/>
        <v>611.21232151598099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21.24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552.77147351627104</v>
      </c>
      <c r="P87" s="77">
        <v>68.209999999999994</v>
      </c>
      <c r="Q87" s="77">
        <v>21.53</v>
      </c>
      <c r="R87" s="80">
        <v>0</v>
      </c>
      <c r="S87" s="80">
        <v>0</v>
      </c>
      <c r="T87" s="78">
        <f>SUMPRODUCT(LTA!F87:AJ87,LTA!F$101:AJ$101,LTA!F$104:AJ$104)</f>
        <v>17.93</v>
      </c>
      <c r="U87" s="78">
        <f>SUMPRODUCT(LTA!F87:AJ87,LTA!F$102:AJ$102,LTA!F$104:AJ$104)</f>
        <v>109.95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-84</v>
      </c>
      <c r="AA87" s="117">
        <f>STOA!I87</f>
        <v>0.77</v>
      </c>
      <c r="AB87" s="117">
        <f>-STOA!O87</f>
        <v>-152.61000000000001</v>
      </c>
      <c r="AC87">
        <f t="shared" si="3"/>
        <v>9.6396267199698205</v>
      </c>
      <c r="AD87">
        <f t="shared" si="4"/>
        <v>610.4518467963012</v>
      </c>
      <c r="AE87">
        <f>'IDT-1'!C87</f>
        <v>-23</v>
      </c>
      <c r="AF87" s="26"/>
      <c r="AG87">
        <f t="shared" si="5"/>
        <v>587.4518467963012</v>
      </c>
      <c r="AI87" s="75">
        <f>PXIL!I87</f>
        <v>0</v>
      </c>
      <c r="AJ87" s="75">
        <f>PXIL!O87</f>
        <v>0</v>
      </c>
      <c r="AK87" s="75">
        <f>RTM_IEX!I87</f>
        <v>19.3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21.24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547.22831194847106</v>
      </c>
      <c r="P88" s="77">
        <v>68.209999999999994</v>
      </c>
      <c r="Q88" s="77">
        <v>21.53</v>
      </c>
      <c r="R88" s="80">
        <v>0</v>
      </c>
      <c r="S88" s="80">
        <v>0</v>
      </c>
      <c r="T88" s="78">
        <f>SUMPRODUCT(LTA!F88:AJ88,LTA!F$101:AJ$101,LTA!F$104:AJ$104)</f>
        <v>18.47</v>
      </c>
      <c r="U88" s="78">
        <f>SUMPRODUCT(LTA!F88:AJ88,LTA!F$102:AJ$102,LTA!F$104:AJ$104)</f>
        <v>110.45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-89</v>
      </c>
      <c r="AA88" s="117">
        <f>STOA!I88</f>
        <v>0.77</v>
      </c>
      <c r="AB88" s="117">
        <f>-STOA!O88</f>
        <v>-152.61000000000001</v>
      </c>
      <c r="AC88">
        <f t="shared" si="3"/>
        <v>10.026573535784157</v>
      </c>
      <c r="AD88">
        <f t="shared" si="4"/>
        <v>643.99173841268703</v>
      </c>
      <c r="AE88">
        <f>'IDT-1'!C88</f>
        <v>-21</v>
      </c>
      <c r="AF88" s="26"/>
      <c r="AG88">
        <f t="shared" si="5"/>
        <v>622.99173841268703</v>
      </c>
      <c r="AI88" s="75">
        <f>PXIL!I88</f>
        <v>0</v>
      </c>
      <c r="AJ88" s="75">
        <f>PXIL!O88</f>
        <v>0</v>
      </c>
      <c r="AK88" s="75">
        <f>RTM_IEX!I88</f>
        <v>62.73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548.28451631186294</v>
      </c>
      <c r="P89" s="77">
        <v>68.209999999999994</v>
      </c>
      <c r="Q89" s="77">
        <v>21.53</v>
      </c>
      <c r="R89" s="80">
        <v>0</v>
      </c>
      <c r="S89" s="80">
        <v>0</v>
      </c>
      <c r="T89" s="78">
        <f>SUMPRODUCT(LTA!F89:AJ89,LTA!F$101:AJ$101,LTA!F$104:AJ$104)</f>
        <v>15.78</v>
      </c>
      <c r="U89" s="78">
        <f>SUMPRODUCT(LTA!F89:AJ89,LTA!F$102:AJ$102,LTA!F$104:AJ$104)</f>
        <v>110.37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-54</v>
      </c>
      <c r="AA89" s="117">
        <f>STOA!I89</f>
        <v>0.77</v>
      </c>
      <c r="AB89" s="117">
        <f>-STOA!O89</f>
        <v>-152.61000000000001</v>
      </c>
      <c r="AC89">
        <f t="shared" si="3"/>
        <v>9.4589909221530899</v>
      </c>
      <c r="AD89">
        <f t="shared" si="4"/>
        <v>650.3720312133371</v>
      </c>
      <c r="AE89">
        <f>'IDT-1'!C89</f>
        <v>-40</v>
      </c>
      <c r="AF89" s="26"/>
      <c r="AG89">
        <f t="shared" si="5"/>
        <v>610.3720312133371</v>
      </c>
      <c r="AI89" s="75">
        <f>PXIL!I89</f>
        <v>0</v>
      </c>
      <c r="AJ89" s="75">
        <f>PXIL!O89</f>
        <v>0</v>
      </c>
      <c r="AK89" s="75">
        <f>RTM_IEX!I89</f>
        <v>38.6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7.8965058236272876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548.28451631186294</v>
      </c>
      <c r="P90" s="77">
        <v>68.209999999999994</v>
      </c>
      <c r="Q90" s="77">
        <v>22.110000000000003</v>
      </c>
      <c r="R90" s="80">
        <v>0</v>
      </c>
      <c r="S90" s="80">
        <v>0</v>
      </c>
      <c r="T90" s="78">
        <f>SUMPRODUCT(LTA!F90:AJ90,LTA!F$101:AJ$101,LTA!F$104:AJ$104)</f>
        <v>15.31</v>
      </c>
      <c r="U90" s="78">
        <f>SUMPRODUCT(LTA!F90:AJ90,LTA!F$102:AJ$102,LTA!F$104:AJ$104)</f>
        <v>81.34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0.77</v>
      </c>
      <c r="AB90" s="117">
        <f>-STOA!O90</f>
        <v>-152.61000000000001</v>
      </c>
      <c r="AC90">
        <f t="shared" si="3"/>
        <v>8.5382520359545424</v>
      </c>
      <c r="AD90">
        <f t="shared" si="4"/>
        <v>655.14277009953571</v>
      </c>
      <c r="AE90">
        <f>'IDT-1'!C90</f>
        <v>-29</v>
      </c>
      <c r="AF90" s="26"/>
      <c r="AG90">
        <f t="shared" si="5"/>
        <v>626.14277009953571</v>
      </c>
      <c r="AI90" s="75">
        <f>PXIL!I90</f>
        <v>0</v>
      </c>
      <c r="AJ90" s="75">
        <f>PXIL!O90</f>
        <v>0</v>
      </c>
      <c r="AK90" s="75">
        <f>RTM_IEX!I90</f>
        <v>17.37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7.8965058236272876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560.4615811118631</v>
      </c>
      <c r="P91" s="77">
        <v>68.209999999999994</v>
      </c>
      <c r="Q91" s="77">
        <v>22.110000000000003</v>
      </c>
      <c r="R91" s="80">
        <v>0</v>
      </c>
      <c r="S91" s="80">
        <v>0</v>
      </c>
      <c r="T91" s="78">
        <f>SUMPRODUCT(LTA!F91:AJ91,LTA!F$101:AJ$101,LTA!F$104:AJ$104)</f>
        <v>15.31</v>
      </c>
      <c r="U91" s="78">
        <f>SUMPRODUCT(LTA!F91:AJ91,LTA!F$102:AJ$102,LTA!F$104:AJ$104)</f>
        <v>110.14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0.72</v>
      </c>
      <c r="AB91" s="117">
        <f>-STOA!O91</f>
        <v>-212.76999999999998</v>
      </c>
      <c r="AC91">
        <f t="shared" si="3"/>
        <v>9.5769263579298141</v>
      </c>
      <c r="AD91">
        <f t="shared" si="4"/>
        <v>651.28116057756063</v>
      </c>
      <c r="AE91">
        <f>'IDT-1'!C91</f>
        <v>-60.18</v>
      </c>
      <c r="AF91" s="26"/>
      <c r="AG91">
        <f t="shared" si="5"/>
        <v>591.10116057756068</v>
      </c>
      <c r="AI91" s="75">
        <f>PXIL!I91</f>
        <v>0</v>
      </c>
      <c r="AJ91" s="75">
        <f>PXIL!O91</f>
        <v>0</v>
      </c>
      <c r="AK91" s="75">
        <f>RTM_IEX!I91</f>
        <v>33.78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7.8965058236272876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566.30926356196301</v>
      </c>
      <c r="P92" s="77">
        <v>68.209999999999994</v>
      </c>
      <c r="Q92" s="77">
        <v>22.110000000000003</v>
      </c>
      <c r="R92" s="80">
        <v>0</v>
      </c>
      <c r="S92" s="80">
        <v>0</v>
      </c>
      <c r="T92" s="78">
        <f>SUMPRODUCT(LTA!F92:AJ92,LTA!F$101:AJ$101,LTA!F$104:AJ$104)</f>
        <v>14.6</v>
      </c>
      <c r="U92" s="78">
        <f>SUMPRODUCT(LTA!F92:AJ92,LTA!F$102:AJ$102,LTA!F$104:AJ$104)</f>
        <v>108.59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0.72</v>
      </c>
      <c r="AB92" s="117">
        <f>-STOA!O92</f>
        <v>-212.76999999999998</v>
      </c>
      <c r="AC92">
        <f t="shared" si="3"/>
        <v>9.4810739634906955</v>
      </c>
      <c r="AD92">
        <f t="shared" si="4"/>
        <v>640.48469542209978</v>
      </c>
      <c r="AE92">
        <f>'IDT-1'!C92</f>
        <v>-65.180000000000007</v>
      </c>
      <c r="AF92" s="26"/>
      <c r="AG92">
        <f t="shared" si="5"/>
        <v>575.30469542209971</v>
      </c>
      <c r="AI92" s="75">
        <f>PXIL!I92</f>
        <v>0</v>
      </c>
      <c r="AJ92" s="75">
        <f>PXIL!O92</f>
        <v>0</v>
      </c>
      <c r="AK92" s="75">
        <f>RTM_IEX!I92</f>
        <v>19.3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7.8965058236272876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554.67340164196298</v>
      </c>
      <c r="P93" s="77">
        <v>68.209999999999994</v>
      </c>
      <c r="Q93" s="77">
        <v>22.110000000000003</v>
      </c>
      <c r="R93" s="80">
        <v>0</v>
      </c>
      <c r="S93" s="80">
        <v>0</v>
      </c>
      <c r="T93" s="78">
        <f>SUMPRODUCT(LTA!F93:AJ93,LTA!F$101:AJ$101,LTA!F$104:AJ$104)</f>
        <v>14.57</v>
      </c>
      <c r="U93" s="78">
        <f>SUMPRODUCT(LTA!F93:AJ93,LTA!F$102:AJ$102,LTA!F$104:AJ$104)</f>
        <v>108.44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0.72</v>
      </c>
      <c r="AB93" s="117">
        <f>-STOA!O93</f>
        <v>-212.76999999999998</v>
      </c>
      <c r="AC93">
        <f t="shared" si="3"/>
        <v>9.2072543785946941</v>
      </c>
      <c r="AD93">
        <f t="shared" si="4"/>
        <v>609.64265308699567</v>
      </c>
      <c r="AE93">
        <f>'IDT-1'!C93</f>
        <v>-70.180000000000007</v>
      </c>
      <c r="AF93" s="26"/>
      <c r="AG93">
        <f t="shared" si="5"/>
        <v>539.46265308699572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536.819979027263</v>
      </c>
      <c r="P94" s="77">
        <v>68.209999999999994</v>
      </c>
      <c r="Q94" s="77">
        <v>9.65</v>
      </c>
      <c r="R94" s="80">
        <v>0</v>
      </c>
      <c r="S94" s="80">
        <v>0</v>
      </c>
      <c r="T94" s="78">
        <f>SUMPRODUCT(LTA!F94:AJ94,LTA!F$101:AJ$101,LTA!F$104:AJ$104)</f>
        <v>14.07</v>
      </c>
      <c r="U94" s="78">
        <f>SUMPRODUCT(LTA!F94:AJ94,LTA!F$102:AJ$102,LTA!F$104:AJ$104)</f>
        <v>79.52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0.72</v>
      </c>
      <c r="AB94" s="117">
        <f>-STOA!O94</f>
        <v>-212.76999999999998</v>
      </c>
      <c r="AC94">
        <f t="shared" si="3"/>
        <v>8.6816002595853341</v>
      </c>
      <c r="AD94">
        <f t="shared" si="4"/>
        <v>550.43488459130504</v>
      </c>
      <c r="AE94">
        <f>'IDT-1'!C94</f>
        <v>0</v>
      </c>
      <c r="AF94" s="26"/>
      <c r="AG94">
        <f t="shared" si="5"/>
        <v>550.43488459130504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575.37341455883211</v>
      </c>
      <c r="P95" s="77">
        <v>68.209999999999994</v>
      </c>
      <c r="Q95" s="77">
        <v>9.65</v>
      </c>
      <c r="R95" s="80">
        <v>0</v>
      </c>
      <c r="S95" s="80">
        <v>0</v>
      </c>
      <c r="T95" s="78">
        <f>SUMPRODUCT(LTA!F95:AJ95,LTA!F$101:AJ$101,LTA!F$104:AJ$104)</f>
        <v>13.58</v>
      </c>
      <c r="U95" s="78">
        <f>SUMPRODUCT(LTA!F95:AJ95,LTA!F$102:AJ$102,LTA!F$104:AJ$104)</f>
        <v>55.82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0.72</v>
      </c>
      <c r="AB95" s="117">
        <f>-STOA!O95</f>
        <v>-212.76999999999998</v>
      </c>
      <c r="AC95">
        <f t="shared" si="3"/>
        <v>8.8079984922631418</v>
      </c>
      <c r="AD95">
        <f t="shared" si="4"/>
        <v>564.67192189019647</v>
      </c>
      <c r="AE95">
        <f>'IDT-1'!C95</f>
        <v>0</v>
      </c>
      <c r="AF95" s="26"/>
      <c r="AG95">
        <f t="shared" si="5"/>
        <v>564.67192189019647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569.68756104623208</v>
      </c>
      <c r="P96" s="77">
        <v>68.209999999999994</v>
      </c>
      <c r="Q96" s="77">
        <v>9.65</v>
      </c>
      <c r="R96" s="80">
        <v>0</v>
      </c>
      <c r="S96" s="80">
        <v>0</v>
      </c>
      <c r="T96" s="78">
        <f>SUMPRODUCT(LTA!F96:AJ96,LTA!F$101:AJ$101,LTA!F$104:AJ$104)</f>
        <v>13.34</v>
      </c>
      <c r="U96" s="78">
        <f>SUMPRODUCT(LTA!F96:AJ96,LTA!F$102:AJ$102,LTA!F$104:AJ$104)</f>
        <v>55.56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0.72</v>
      </c>
      <c r="AB96" s="117">
        <f>-STOA!O96</f>
        <v>-212.76999999999998</v>
      </c>
      <c r="AC96">
        <f t="shared" si="3"/>
        <v>8.7535629813522622</v>
      </c>
      <c r="AD96">
        <f t="shared" si="4"/>
        <v>558.54050388850726</v>
      </c>
      <c r="AE96">
        <f>'IDT-1'!C96</f>
        <v>0</v>
      </c>
      <c r="AF96" s="26"/>
      <c r="AG96">
        <f t="shared" si="5"/>
        <v>558.54050388850726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569.68756104623208</v>
      </c>
      <c r="P97" s="77">
        <v>68.209999999999994</v>
      </c>
      <c r="Q97" s="77">
        <v>9.65</v>
      </c>
      <c r="R97" s="80">
        <v>0</v>
      </c>
      <c r="S97" s="80">
        <v>0</v>
      </c>
      <c r="T97" s="78">
        <f>SUMPRODUCT(LTA!F97:AJ97,LTA!F$101:AJ$101,LTA!F$104:AJ$104)</f>
        <v>13.31</v>
      </c>
      <c r="U97" s="78">
        <f>SUMPRODUCT(LTA!F97:AJ97,LTA!F$102:AJ$102,LTA!F$104:AJ$104)</f>
        <v>55.64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0.72</v>
      </c>
      <c r="AB97" s="117">
        <f>-STOA!O97</f>
        <v>-212.76999999999998</v>
      </c>
      <c r="AC97">
        <f t="shared" si="3"/>
        <v>8.7540029813522615</v>
      </c>
      <c r="AD97">
        <f t="shared" si="4"/>
        <v>558.59006388850707</v>
      </c>
      <c r="AE97">
        <f>'IDT-1'!C97</f>
        <v>-9.18</v>
      </c>
      <c r="AF97" s="26"/>
      <c r="AG97">
        <f t="shared" si="5"/>
        <v>549.41006388850712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552.91473441412165</v>
      </c>
      <c r="P98" s="77">
        <v>68.209999999999994</v>
      </c>
      <c r="Q98" s="77">
        <v>9.65</v>
      </c>
      <c r="R98" s="80">
        <v>0</v>
      </c>
      <c r="S98" s="80">
        <v>0</v>
      </c>
      <c r="T98" s="78">
        <f>SUMPRODUCT(LTA!F98:AJ98,LTA!F$101:AJ$101,LTA!F$104:AJ$104)</f>
        <v>13.23</v>
      </c>
      <c r="U98" s="78">
        <f>SUMPRODUCT(LTA!F98:AJ98,LTA!F$102:AJ$102,LTA!F$104:AJ$104)</f>
        <v>55.64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0.72</v>
      </c>
      <c r="AB98" s="117">
        <f>-STOA!O98</f>
        <v>-212.76999999999998</v>
      </c>
      <c r="AC98">
        <f t="shared" si="3"/>
        <v>8.6056981069896885</v>
      </c>
      <c r="AD98">
        <f t="shared" si="4"/>
        <v>541.88554213075929</v>
      </c>
      <c r="AE98">
        <f>'IDT-1'!C98</f>
        <v>-4.18</v>
      </c>
      <c r="AF98" s="26"/>
      <c r="AG98">
        <f t="shared" si="5"/>
        <v>537.70554213075934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0.21704220484027703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1.1701614007211756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13.403378886295101</v>
      </c>
      <c r="P99" s="77">
        <f t="shared" si="6"/>
        <v>1.5270575000000004</v>
      </c>
      <c r="Q99" s="77">
        <f t="shared" si="6"/>
        <v>0.44877562692771833</v>
      </c>
      <c r="R99" s="80">
        <f t="shared" si="6"/>
        <v>0.1715318317466131</v>
      </c>
      <c r="S99" s="80">
        <f t="shared" si="6"/>
        <v>0</v>
      </c>
      <c r="T99" s="78">
        <f t="shared" si="6"/>
        <v>1.223865</v>
      </c>
      <c r="U99" s="78">
        <f t="shared" si="6"/>
        <v>2.1095449999999993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2.1714999999999998E-2</v>
      </c>
      <c r="Z99" s="75">
        <f t="shared" si="6"/>
        <v>-0.35930000000000001</v>
      </c>
      <c r="AA99" s="117">
        <f t="shared" si="6"/>
        <v>0.32538749999999994</v>
      </c>
      <c r="AB99" s="117">
        <f t="shared" si="6"/>
        <v>-4.4488800000000053</v>
      </c>
      <c r="AC99">
        <f t="shared" si="6"/>
        <v>0.22896282980357421</v>
      </c>
      <c r="AD99">
        <f t="shared" si="6"/>
        <v>15.917049620727317</v>
      </c>
      <c r="AE99">
        <f t="shared" si="6"/>
        <v>-0.97532099999999899</v>
      </c>
      <c r="AG99">
        <f t="shared" si="6"/>
        <v>14.941728620727314</v>
      </c>
      <c r="AI99">
        <f t="shared" si="6"/>
        <v>0</v>
      </c>
      <c r="AJ99">
        <f t="shared" si="6"/>
        <v>0</v>
      </c>
      <c r="AK99">
        <f t="shared" si="6"/>
        <v>0.44198250000000006</v>
      </c>
      <c r="AL99">
        <f t="shared" si="6"/>
        <v>-0.10625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231" t="s">
        <v>338</v>
      </c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31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55.92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235.29640686097753</v>
      </c>
      <c r="P3" s="77">
        <v>74.97</v>
      </c>
      <c r="Q3" s="77">
        <v>26.700000000000003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398.95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5.95</v>
      </c>
      <c r="AB3" s="117">
        <f>-STOA!P3</f>
        <v>0</v>
      </c>
      <c r="AC3">
        <f>SUMIF(B3:AB3,"&gt;0")*$AC$2-SUMIF(B3:AB3,"&lt;0")*($AC$2/(1-$AC$2))+SUMIF(AI3:AR3,"&gt;0")*$AC$2-SUMIF(AI3:AR3,"&lt;0")*($AC$2/(1-$AC$2))</f>
        <v>7.2164830199912346</v>
      </c>
      <c r="AD3">
        <f>SUM(B3:AB3,AI3:AR3)-AC3</f>
        <v>792.74962434015447</v>
      </c>
      <c r="AE3">
        <f>'IDT-1'!F3</f>
        <v>0</v>
      </c>
      <c r="AF3" s="26"/>
      <c r="AG3">
        <f>SUM(AD3:AF3)</f>
        <v>792.74962434015447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55.92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235.29640686097753</v>
      </c>
      <c r="P4" s="77">
        <v>74.97</v>
      </c>
      <c r="Q4" s="77">
        <v>26.700000000000003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399.01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7.2170110199912356</v>
      </c>
      <c r="AD4">
        <f t="shared" ref="AD4:AD67" si="1">SUM(B4:AB4,AI4:AR4)-AC4</f>
        <v>792.8090963401545</v>
      </c>
      <c r="AE4">
        <f>'IDT-1'!F4</f>
        <v>0</v>
      </c>
      <c r="AF4" s="26"/>
      <c r="AG4">
        <f t="shared" ref="AG4:AG67" si="2">SUM(AD4:AF4)</f>
        <v>792.8090963401545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55.92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211.19610054807072</v>
      </c>
      <c r="P5" s="77">
        <v>74.97</v>
      </c>
      <c r="Q5" s="77">
        <v>26.700000000000003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399.09000000000003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5.95</v>
      </c>
      <c r="AB5" s="117">
        <f>-STOA!P5</f>
        <v>0</v>
      </c>
      <c r="AC5">
        <f t="shared" si="0"/>
        <v>7.0944135996596094</v>
      </c>
      <c r="AD5">
        <f t="shared" si="1"/>
        <v>758.91138744757939</v>
      </c>
      <c r="AE5">
        <f>'IDT-1'!F5</f>
        <v>0</v>
      </c>
      <c r="AF5" s="26"/>
      <c r="AG5">
        <f t="shared" si="2"/>
        <v>758.91138744757939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55.92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209.68270278167071</v>
      </c>
      <c r="P6" s="77">
        <v>74.97</v>
      </c>
      <c r="Q6" s="77">
        <v>26.700000000000003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387.35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5.95</v>
      </c>
      <c r="AB6" s="117">
        <f>-STOA!P6</f>
        <v>0</v>
      </c>
      <c r="AC6">
        <f t="shared" si="0"/>
        <v>6.977783699315288</v>
      </c>
      <c r="AD6">
        <f t="shared" si="1"/>
        <v>745.77461958152344</v>
      </c>
      <c r="AE6">
        <f>'IDT-1'!F6</f>
        <v>0</v>
      </c>
      <c r="AF6" s="26"/>
      <c r="AG6">
        <f t="shared" si="2"/>
        <v>745.77461958152344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55.92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210.19835456493686</v>
      </c>
      <c r="P7" s="77">
        <v>74.97</v>
      </c>
      <c r="Q7" s="77">
        <v>26.700000000000003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368.5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5.95</v>
      </c>
      <c r="AB7" s="117">
        <f>-STOA!P7</f>
        <v>0</v>
      </c>
      <c r="AC7">
        <f t="shared" si="0"/>
        <v>6.8163698629002178</v>
      </c>
      <c r="AD7">
        <f t="shared" si="1"/>
        <v>727.59355200713503</v>
      </c>
      <c r="AE7">
        <f>'IDT-1'!F7</f>
        <v>0</v>
      </c>
      <c r="AF7" s="26"/>
      <c r="AG7">
        <f t="shared" si="2"/>
        <v>727.59355200713503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55.92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210.19835456493686</v>
      </c>
      <c r="P8" s="77">
        <v>74.97</v>
      </c>
      <c r="Q8" s="77">
        <v>26.700000000000003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353.73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5.95</v>
      </c>
      <c r="AB8" s="117">
        <f>-STOA!P8</f>
        <v>0</v>
      </c>
      <c r="AC8">
        <f t="shared" si="0"/>
        <v>7.0859096013990071</v>
      </c>
      <c r="AD8">
        <f t="shared" si="1"/>
        <v>667.55401226863637</v>
      </c>
      <c r="AE8">
        <f>'IDT-1'!F8</f>
        <v>0</v>
      </c>
      <c r="AF8" s="26"/>
      <c r="AG8">
        <f t="shared" si="2"/>
        <v>667.55401226863637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55.92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208.8709604345369</v>
      </c>
      <c r="P9" s="77">
        <v>74.97</v>
      </c>
      <c r="Q9" s="77">
        <v>26.700000000000003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353.79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5.95</v>
      </c>
      <c r="AB9" s="117">
        <f>-STOA!P9</f>
        <v>0</v>
      </c>
      <c r="AC9">
        <f t="shared" si="0"/>
        <v>6.7640220697746516</v>
      </c>
      <c r="AD9">
        <f t="shared" si="1"/>
        <v>701.60850566986073</v>
      </c>
      <c r="AE9">
        <f>'IDT-1'!F9</f>
        <v>0</v>
      </c>
      <c r="AF9" s="26"/>
      <c r="AG9">
        <f t="shared" si="2"/>
        <v>701.60850566986073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55.92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208.8709604345369</v>
      </c>
      <c r="P10" s="77">
        <v>74.97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351.73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5.95</v>
      </c>
      <c r="AB10" s="117">
        <f>-STOA!P10</f>
        <v>0</v>
      </c>
      <c r="AC10">
        <f t="shared" si="0"/>
        <v>6.8790659826075817</v>
      </c>
      <c r="AD10">
        <f t="shared" si="1"/>
        <v>684.43346175702789</v>
      </c>
      <c r="AE10">
        <f>'IDT-1'!F10</f>
        <v>0</v>
      </c>
      <c r="AF10" s="26"/>
      <c r="AG10">
        <f t="shared" si="2"/>
        <v>684.43346175702789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55.92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206.5633847345369</v>
      </c>
      <c r="P11" s="77">
        <v>74.97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351.86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5.95</v>
      </c>
      <c r="AB11" s="117">
        <f>-STOA!P11</f>
        <v>0</v>
      </c>
      <c r="AC11">
        <f t="shared" si="0"/>
        <v>6.9042939540585575</v>
      </c>
      <c r="AD11">
        <f t="shared" si="1"/>
        <v>677.23065808557692</v>
      </c>
      <c r="AE11">
        <f>'IDT-1'!F11</f>
        <v>0</v>
      </c>
      <c r="AF11" s="26"/>
      <c r="AG11">
        <f t="shared" si="2"/>
        <v>677.23065808557692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55.92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206.5633847345369</v>
      </c>
      <c r="P12" s="77">
        <v>74.97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351.74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5.95</v>
      </c>
      <c r="AB12" s="117">
        <f>-STOA!P12</f>
        <v>0</v>
      </c>
      <c r="AC12">
        <f t="shared" si="0"/>
        <v>6.9476285916695337</v>
      </c>
      <c r="AD12">
        <f t="shared" si="1"/>
        <v>672.0673234479658</v>
      </c>
      <c r="AE12">
        <f>'IDT-1'!F12</f>
        <v>0</v>
      </c>
      <c r="AF12" s="26"/>
      <c r="AG12">
        <f t="shared" si="2"/>
        <v>672.0673234479658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55.92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204.06331286595378</v>
      </c>
      <c r="P13" s="77">
        <v>74.97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351.71999999999997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5.95</v>
      </c>
      <c r="AB13" s="117">
        <f>-STOA!P13</f>
        <v>0</v>
      </c>
      <c r="AC13">
        <f t="shared" si="0"/>
        <v>6.9698425968369797</v>
      </c>
      <c r="AD13">
        <f t="shared" si="1"/>
        <v>664.52503757421528</v>
      </c>
      <c r="AE13">
        <f>'IDT-1'!F13</f>
        <v>0</v>
      </c>
      <c r="AF13" s="26"/>
      <c r="AG13">
        <f t="shared" si="2"/>
        <v>664.52503757421528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55.92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204.06331286595378</v>
      </c>
      <c r="P14" s="77">
        <v>74.97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351.78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5.95</v>
      </c>
      <c r="AB14" s="117">
        <f>-STOA!P14</f>
        <v>0</v>
      </c>
      <c r="AC14">
        <f t="shared" si="0"/>
        <v>7.0147612344479553</v>
      </c>
      <c r="AD14">
        <f t="shared" si="1"/>
        <v>659.54011893660424</v>
      </c>
      <c r="AE14">
        <f>'IDT-1'!F14</f>
        <v>0</v>
      </c>
      <c r="AF14" s="26"/>
      <c r="AG14">
        <f t="shared" si="2"/>
        <v>659.54011893660424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55.92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203.55994337362159</v>
      </c>
      <c r="P15" s="77">
        <v>74.97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351.76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5.95</v>
      </c>
      <c r="AB15" s="117">
        <f>-STOA!P15</f>
        <v>0</v>
      </c>
      <c r="AC15">
        <f t="shared" si="0"/>
        <v>7.3652806838032454</v>
      </c>
      <c r="AD15">
        <f t="shared" si="1"/>
        <v>618.66622999491676</v>
      </c>
      <c r="AE15">
        <f>'IDT-1'!F15</f>
        <v>0</v>
      </c>
      <c r="AF15" s="26"/>
      <c r="AG15">
        <f t="shared" si="2"/>
        <v>618.66622999491676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55.92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203.55994337362159</v>
      </c>
      <c r="P16" s="77">
        <v>74.97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351.79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5.95</v>
      </c>
      <c r="AB16" s="117">
        <f>-STOA!P16</f>
        <v>0</v>
      </c>
      <c r="AC16">
        <f t="shared" si="0"/>
        <v>6.9216383076934802</v>
      </c>
      <c r="AD16">
        <f t="shared" si="1"/>
        <v>669.13987237102663</v>
      </c>
      <c r="AE16">
        <f>'IDT-1'!F16</f>
        <v>0</v>
      </c>
      <c r="AF16" s="26"/>
      <c r="AG16">
        <f t="shared" si="2"/>
        <v>669.13987237102663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55.92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203.55994337362159</v>
      </c>
      <c r="P17" s="77">
        <v>74.97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353.75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5.95</v>
      </c>
      <c r="AB17" s="117">
        <f>-STOA!P17</f>
        <v>0</v>
      </c>
      <c r="AC17">
        <f t="shared" si="0"/>
        <v>7.0276675829154325</v>
      </c>
      <c r="AD17">
        <f t="shared" si="1"/>
        <v>660.99384309580455</v>
      </c>
      <c r="AE17">
        <f>'IDT-1'!F17</f>
        <v>0</v>
      </c>
      <c r="AF17" s="26"/>
      <c r="AG17">
        <f t="shared" si="2"/>
        <v>660.99384309580455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55.92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203.55994337362159</v>
      </c>
      <c r="P18" s="77">
        <v>74.97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353.61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5.95</v>
      </c>
      <c r="AB18" s="117">
        <f>-STOA!P18</f>
        <v>0</v>
      </c>
      <c r="AC18">
        <f t="shared" si="0"/>
        <v>7.0264355829154335</v>
      </c>
      <c r="AD18">
        <f t="shared" si="1"/>
        <v>660.85507509580475</v>
      </c>
      <c r="AE18">
        <f>'IDT-1'!F18</f>
        <v>0</v>
      </c>
      <c r="AF18" s="26"/>
      <c r="AG18">
        <f t="shared" si="2"/>
        <v>660.85507509580475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55.92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205.97090910932681</v>
      </c>
      <c r="P19" s="77">
        <v>74.97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353.53000000000003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5.95</v>
      </c>
      <c r="AB19" s="117">
        <f>-STOA!P19</f>
        <v>0</v>
      </c>
      <c r="AC19">
        <f t="shared" si="0"/>
        <v>6.6918229805018266</v>
      </c>
      <c r="AD19">
        <f t="shared" si="1"/>
        <v>703.5206534339236</v>
      </c>
      <c r="AE19">
        <f>'IDT-1'!F19</f>
        <v>0</v>
      </c>
      <c r="AF19" s="26"/>
      <c r="AG19">
        <f t="shared" si="2"/>
        <v>703.5206534339236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55.92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205.79682465332681</v>
      </c>
      <c r="P20" s="77">
        <v>74.97</v>
      </c>
      <c r="Q20" s="77">
        <v>26.7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353.42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5.95</v>
      </c>
      <c r="AB20" s="117">
        <f>-STOA!P20</f>
        <v>0</v>
      </c>
      <c r="AC20">
        <f t="shared" si="0"/>
        <v>7.1332294133987926</v>
      </c>
      <c r="AD20">
        <f t="shared" si="1"/>
        <v>652.79516254502653</v>
      </c>
      <c r="AE20">
        <f>'IDT-1'!F20</f>
        <v>0</v>
      </c>
      <c r="AF20" s="26"/>
      <c r="AG20">
        <f t="shared" si="2"/>
        <v>652.79516254502653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55.92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210.35514574532684</v>
      </c>
      <c r="P21" s="77">
        <v>74.97</v>
      </c>
      <c r="Q21" s="77">
        <v>26.7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353.3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5.95</v>
      </c>
      <c r="AB21" s="117">
        <f>-STOA!P21</f>
        <v>0</v>
      </c>
      <c r="AC21">
        <f t="shared" si="0"/>
        <v>6.7727709005096024</v>
      </c>
      <c r="AD21">
        <f t="shared" si="1"/>
        <v>702.59394214991573</v>
      </c>
      <c r="AE21">
        <f>'IDT-1'!F21</f>
        <v>0</v>
      </c>
      <c r="AF21" s="26"/>
      <c r="AG21">
        <f t="shared" si="2"/>
        <v>702.59394214991573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55.92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217.28134860932681</v>
      </c>
      <c r="P22" s="77">
        <v>74.97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353.16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5.95</v>
      </c>
      <c r="AB22" s="117">
        <f>-STOA!P22</f>
        <v>0</v>
      </c>
      <c r="AC22">
        <f t="shared" si="0"/>
        <v>6.8324894857128022</v>
      </c>
      <c r="AD22">
        <f t="shared" si="1"/>
        <v>709.32042642871249</v>
      </c>
      <c r="AE22">
        <f>'IDT-1'!F22</f>
        <v>0</v>
      </c>
      <c r="AF22" s="26"/>
      <c r="AG22">
        <f t="shared" si="2"/>
        <v>709.32042642871249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220.34285835132681</v>
      </c>
      <c r="P23" s="77">
        <v>74.97</v>
      </c>
      <c r="Q23" s="77">
        <v>26.700000000000003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367.88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5.95</v>
      </c>
      <c r="AB23" s="117">
        <f>-STOA!P23</f>
        <v>0</v>
      </c>
      <c r="AC23">
        <f t="shared" si="0"/>
        <v>7.0777480466643556</v>
      </c>
      <c r="AD23">
        <f t="shared" si="1"/>
        <v>716.85667760976082</v>
      </c>
      <c r="AE23">
        <f>'IDT-1'!F23</f>
        <v>0</v>
      </c>
      <c r="AF23" s="26"/>
      <c r="AG23">
        <f t="shared" si="2"/>
        <v>716.85667760976082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237.94289119682679</v>
      </c>
      <c r="P24" s="77">
        <v>74.97</v>
      </c>
      <c r="Q24" s="77">
        <v>26.700000000000003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377.33000000000004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5.95</v>
      </c>
      <c r="AB24" s="117">
        <f>-STOA!P24</f>
        <v>0</v>
      </c>
      <c r="AC24">
        <f t="shared" si="0"/>
        <v>7.3157883357047551</v>
      </c>
      <c r="AD24">
        <f t="shared" si="1"/>
        <v>743.66867016622052</v>
      </c>
      <c r="AE24">
        <f>'IDT-1'!F24</f>
        <v>-13.317</v>
      </c>
      <c r="AF24" s="26"/>
      <c r="AG24">
        <f t="shared" si="2"/>
        <v>730.35167016622052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259.12773877152682</v>
      </c>
      <c r="P25" s="77">
        <v>74.97</v>
      </c>
      <c r="Q25" s="77">
        <v>26.700000000000003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377.32000000000005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5.95</v>
      </c>
      <c r="AB25" s="117">
        <f>-STOA!P25</f>
        <v>0</v>
      </c>
      <c r="AC25">
        <f t="shared" si="0"/>
        <v>7.5021269943621167</v>
      </c>
      <c r="AD25">
        <f t="shared" si="1"/>
        <v>764.65717908226327</v>
      </c>
      <c r="AE25">
        <f>'IDT-1'!F25</f>
        <v>-21.788</v>
      </c>
      <c r="AF25" s="26"/>
      <c r="AG25">
        <f t="shared" si="2"/>
        <v>742.86917908226326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276.45105647532682</v>
      </c>
      <c r="P26" s="77">
        <v>74.97</v>
      </c>
      <c r="Q26" s="77">
        <v>26.700000000000003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377.28000000000003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5.95</v>
      </c>
      <c r="AB26" s="117">
        <f>-STOA!P26</f>
        <v>0</v>
      </c>
      <c r="AC26">
        <f t="shared" si="0"/>
        <v>7.6541805318344407</v>
      </c>
      <c r="AD26">
        <f t="shared" si="1"/>
        <v>781.7839366211914</v>
      </c>
      <c r="AE26">
        <f>'IDT-1'!F26</f>
        <v>-22.042999999999999</v>
      </c>
      <c r="AF26" s="26"/>
      <c r="AG26">
        <f t="shared" si="2"/>
        <v>759.74093662119139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298.6077598177269</v>
      </c>
      <c r="P27" s="77">
        <v>74.97</v>
      </c>
      <c r="Q27" s="77">
        <v>26.700000000000003</v>
      </c>
      <c r="R27" s="80">
        <v>3.0000000000000004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377.06000000000006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5.85</v>
      </c>
      <c r="AB27" s="117">
        <f>-STOA!P27</f>
        <v>0</v>
      </c>
      <c r="AC27">
        <f t="shared" si="0"/>
        <v>8.3166498973573262</v>
      </c>
      <c r="AD27">
        <f t="shared" si="1"/>
        <v>755.95817059806848</v>
      </c>
      <c r="AE27">
        <f>'IDT-1'!F27</f>
        <v>-29.288</v>
      </c>
      <c r="AF27" s="26"/>
      <c r="AG27">
        <f t="shared" si="2"/>
        <v>726.67017059806847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327.23992512616547</v>
      </c>
      <c r="P28" s="77">
        <v>74.97</v>
      </c>
      <c r="Q28" s="77">
        <v>26.700000000000003</v>
      </c>
      <c r="R28" s="80">
        <v>6.23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377.08000000000004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5.85</v>
      </c>
      <c r="AB28" s="117">
        <f>-STOA!P28</f>
        <v>0</v>
      </c>
      <c r="AC28">
        <f t="shared" si="0"/>
        <v>8.1089555966719598</v>
      </c>
      <c r="AD28">
        <f t="shared" si="1"/>
        <v>843.05253683459205</v>
      </c>
      <c r="AE28">
        <f>'IDT-1'!F28</f>
        <v>-32.868000000000002</v>
      </c>
      <c r="AF28" s="26"/>
      <c r="AG28">
        <f t="shared" si="2"/>
        <v>810.184536834592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-35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55.92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336.97205152237331</v>
      </c>
      <c r="P29" s="77">
        <v>74.97</v>
      </c>
      <c r="Q29" s="77">
        <v>26.700000000000003</v>
      </c>
      <c r="R29" s="80">
        <v>11.7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398.17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5.85</v>
      </c>
      <c r="AB29" s="117">
        <f>-STOA!P29</f>
        <v>0</v>
      </c>
      <c r="AC29">
        <f t="shared" si="0"/>
        <v>8.4844209465695641</v>
      </c>
      <c r="AD29">
        <f t="shared" si="1"/>
        <v>875.29919788090217</v>
      </c>
      <c r="AE29">
        <f>'IDT-1'!F29</f>
        <v>-39.787999999999997</v>
      </c>
      <c r="AF29" s="26"/>
      <c r="AG29">
        <f t="shared" si="2"/>
        <v>835.51119788090216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338.48544928877328</v>
      </c>
      <c r="P30" s="77">
        <v>74.97</v>
      </c>
      <c r="Q30" s="77">
        <v>26.700000000000003</v>
      </c>
      <c r="R30" s="80">
        <v>11.7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404.98000000000008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5.85</v>
      </c>
      <c r="AB30" s="117">
        <f>-STOA!P30</f>
        <v>0</v>
      </c>
      <c r="AC30">
        <f t="shared" si="0"/>
        <v>8.4153042964699782</v>
      </c>
      <c r="AD30">
        <f t="shared" si="1"/>
        <v>907.69171229740186</v>
      </c>
      <c r="AE30">
        <f>'IDT-1'!F30</f>
        <v>-48.438000000000002</v>
      </c>
      <c r="AF30" s="26"/>
      <c r="AG30">
        <f t="shared" si="2"/>
        <v>859.25371229740188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350.26981101100938</v>
      </c>
      <c r="P31" s="77">
        <v>74.97</v>
      </c>
      <c r="Q31" s="77">
        <v>26.700000000000003</v>
      </c>
      <c r="R31" s="80">
        <v>11.7</v>
      </c>
      <c r="S31" s="80">
        <v>0</v>
      </c>
      <c r="T31" s="78">
        <f>SUMPRODUCT(LTA!F31:AJ31,LTA!F$101:AJ$101,LTA!F$105:AJ$105)</f>
        <v>4.83</v>
      </c>
      <c r="U31" s="78">
        <f>SUMPRODUCT(LTA!F31:AJ31,LTA!F$102:AJ$102,LTA!F$105:AJ$105)</f>
        <v>412.79000000000008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5.85</v>
      </c>
      <c r="AB31" s="117">
        <f>-STOA!P31</f>
        <v>0</v>
      </c>
      <c r="AC31">
        <f t="shared" si="0"/>
        <v>8.6721159548476123</v>
      </c>
      <c r="AD31">
        <f t="shared" si="1"/>
        <v>916.52926236126041</v>
      </c>
      <c r="AE31">
        <f>'IDT-1'!F31</f>
        <v>-46.131</v>
      </c>
      <c r="AF31" s="26"/>
      <c r="AG31">
        <f t="shared" si="2"/>
        <v>870.39826236126044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-30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346.58056885815847</v>
      </c>
      <c r="P32" s="77">
        <v>74.97</v>
      </c>
      <c r="Q32" s="77">
        <v>26.700000000000003</v>
      </c>
      <c r="R32" s="80">
        <v>11.7</v>
      </c>
      <c r="S32" s="80">
        <v>0</v>
      </c>
      <c r="T32" s="78">
        <f>SUMPRODUCT(LTA!F32:AJ32,LTA!F$101:AJ$101,LTA!F$105:AJ$105)</f>
        <v>9.9</v>
      </c>
      <c r="U32" s="78">
        <f>SUMPRODUCT(LTA!F32:AJ32,LTA!F$102:AJ$102,LTA!F$105:AJ$105)</f>
        <v>421.25000000000011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5.85</v>
      </c>
      <c r="AB32" s="117">
        <f>-STOA!P32</f>
        <v>0</v>
      </c>
      <c r="AC32">
        <f t="shared" si="0"/>
        <v>8.7903173486805688</v>
      </c>
      <c r="AD32">
        <f t="shared" si="1"/>
        <v>949.93181881457656</v>
      </c>
      <c r="AE32">
        <f>'IDT-1'!F32</f>
        <v>-53.627000000000002</v>
      </c>
      <c r="AF32" s="26"/>
      <c r="AG32">
        <f t="shared" si="2"/>
        <v>896.30481881457661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308.56748616885858</v>
      </c>
      <c r="P33" s="77">
        <v>74.97</v>
      </c>
      <c r="Q33" s="77">
        <v>26.700000000000003</v>
      </c>
      <c r="R33" s="80">
        <v>11.7</v>
      </c>
      <c r="S33" s="80">
        <v>0</v>
      </c>
      <c r="T33" s="78">
        <f>SUMPRODUCT(LTA!F33:AJ33,LTA!F$101:AJ$101,LTA!F$105:AJ$105)</f>
        <v>15.45</v>
      </c>
      <c r="U33" s="78">
        <f>SUMPRODUCT(LTA!F33:AJ33,LTA!F$102:AJ$102,LTA!F$105:AJ$105)</f>
        <v>427.8300000000001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5.85</v>
      </c>
      <c r="AB33" s="117">
        <f>-STOA!P33</f>
        <v>0</v>
      </c>
      <c r="AC33">
        <f t="shared" si="0"/>
        <v>8.5181555834037539</v>
      </c>
      <c r="AD33">
        <f t="shared" si="1"/>
        <v>929.32089789055351</v>
      </c>
      <c r="AE33">
        <f>'IDT-1'!F33</f>
        <v>-49.029000000000003</v>
      </c>
      <c r="AF33" s="26"/>
      <c r="AG33">
        <f t="shared" si="2"/>
        <v>880.29189789055351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291.40361191135855</v>
      </c>
      <c r="P34" s="77">
        <v>74.97</v>
      </c>
      <c r="Q34" s="77">
        <v>26.700000000000003</v>
      </c>
      <c r="R34" s="80">
        <v>11.7</v>
      </c>
      <c r="S34" s="80">
        <v>0</v>
      </c>
      <c r="T34" s="78">
        <f>SUMPRODUCT(LTA!F34:AJ34,LTA!F$101:AJ$101,LTA!F$105:AJ$105)</f>
        <v>18.72</v>
      </c>
      <c r="U34" s="78">
        <f>SUMPRODUCT(LTA!F34:AJ34,LTA!F$102:AJ$102,LTA!F$105:AJ$105)</f>
        <v>438.4500000000001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5.85</v>
      </c>
      <c r="AB34" s="117">
        <f>-STOA!P34</f>
        <v>0</v>
      </c>
      <c r="AC34">
        <f t="shared" si="0"/>
        <v>8.9776425036584957</v>
      </c>
      <c r="AD34">
        <f t="shared" si="1"/>
        <v>870.58753671279862</v>
      </c>
      <c r="AE34">
        <f>'IDT-1'!F34</f>
        <v>-10.398</v>
      </c>
      <c r="AF34" s="26"/>
      <c r="AG34">
        <f t="shared" si="2"/>
        <v>860.1895367127986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12.171567305098463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283.49519281317862</v>
      </c>
      <c r="P35" s="77">
        <v>74.97</v>
      </c>
      <c r="Q35" s="77">
        <v>26.700000000000003</v>
      </c>
      <c r="R35" s="80">
        <v>17.700000000000003</v>
      </c>
      <c r="S35" s="80">
        <v>0</v>
      </c>
      <c r="T35" s="78">
        <f>SUMPRODUCT(LTA!F35:AJ35,LTA!F$101:AJ$101,LTA!F$105:AJ$105)</f>
        <v>25.36</v>
      </c>
      <c r="U35" s="78">
        <f>SUMPRODUCT(LTA!F35:AJ35,LTA!F$102:AJ$102,LTA!F$105:AJ$105)</f>
        <v>447.09000000000009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5.85</v>
      </c>
      <c r="AB35" s="117">
        <f>-STOA!P35</f>
        <v>0</v>
      </c>
      <c r="AC35">
        <f t="shared" si="0"/>
        <v>8.6514060394847458</v>
      </c>
      <c r="AD35">
        <f t="shared" si="1"/>
        <v>934.28535407879247</v>
      </c>
      <c r="AE35">
        <f>'IDT-1'!F35</f>
        <v>-7.2119999999999997</v>
      </c>
      <c r="AF35" s="26"/>
      <c r="AG35">
        <f t="shared" si="2"/>
        <v>927.07335407879248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12.171567305098463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268.0971395232786</v>
      </c>
      <c r="P36" s="77">
        <v>74.97</v>
      </c>
      <c r="Q36" s="77">
        <v>26.700000000000003</v>
      </c>
      <c r="R36" s="80">
        <v>17.700000000000003</v>
      </c>
      <c r="S36" s="80">
        <v>0</v>
      </c>
      <c r="T36" s="78">
        <f>SUMPRODUCT(LTA!F36:AJ36,LTA!F$101:AJ$101,LTA!F$105:AJ$105)</f>
        <v>32.51</v>
      </c>
      <c r="U36" s="78">
        <f>SUMPRODUCT(LTA!F36:AJ36,LTA!F$102:AJ$102,LTA!F$105:AJ$105)</f>
        <v>456.11000000000013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5.85</v>
      </c>
      <c r="AB36" s="117">
        <f>-STOA!P36</f>
        <v>0</v>
      </c>
      <c r="AC36">
        <f t="shared" si="0"/>
        <v>8.6581991705336261</v>
      </c>
      <c r="AD36">
        <f t="shared" si="1"/>
        <v>935.05050765784358</v>
      </c>
      <c r="AE36">
        <f>'IDT-1'!F36</f>
        <v>-1.909</v>
      </c>
      <c r="AF36" s="26"/>
      <c r="AG36">
        <f t="shared" si="2"/>
        <v>933.14150765784359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236.25512558438743</v>
      </c>
      <c r="P37" s="77">
        <v>74.97</v>
      </c>
      <c r="Q37" s="77">
        <v>26.700000000000003</v>
      </c>
      <c r="R37" s="80">
        <v>17.700000000000003</v>
      </c>
      <c r="S37" s="80">
        <v>0</v>
      </c>
      <c r="T37" s="78">
        <f>SUMPRODUCT(LTA!F37:AJ37,LTA!F$101:AJ$101,LTA!F$105:AJ$105)</f>
        <v>40.54</v>
      </c>
      <c r="U37" s="78">
        <f>SUMPRODUCT(LTA!F37:AJ37,LTA!F$102:AJ$102,LTA!F$105:AJ$105)</f>
        <v>464.1400000000001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5.85</v>
      </c>
      <c r="AB37" s="117">
        <f>-STOA!P37</f>
        <v>0</v>
      </c>
      <c r="AC37">
        <f t="shared" si="0"/>
        <v>8.5193174478713818</v>
      </c>
      <c r="AD37">
        <f t="shared" si="1"/>
        <v>919.40737544161459</v>
      </c>
      <c r="AE37">
        <f>'IDT-1'!F37</f>
        <v>0</v>
      </c>
      <c r="AF37" s="26"/>
      <c r="AG37">
        <f t="shared" si="2"/>
        <v>919.40737544161459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12.171567305098463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222.13102242178743</v>
      </c>
      <c r="P38" s="77">
        <v>74.97</v>
      </c>
      <c r="Q38" s="77">
        <v>26.700000000000003</v>
      </c>
      <c r="R38" s="80">
        <v>17.700000000000003</v>
      </c>
      <c r="S38" s="80">
        <v>0</v>
      </c>
      <c r="T38" s="78">
        <f>SUMPRODUCT(LTA!F38:AJ38,LTA!F$101:AJ$101,LTA!F$105:AJ$105)</f>
        <v>50.99</v>
      </c>
      <c r="U38" s="78">
        <f>SUMPRODUCT(LTA!F38:AJ38,LTA!F$102:AJ$102,LTA!F$105:AJ$105)</f>
        <v>472.19000000000005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5.85</v>
      </c>
      <c r="AB38" s="117">
        <f>-STOA!P38</f>
        <v>0</v>
      </c>
      <c r="AC38">
        <f t="shared" si="0"/>
        <v>9.001731716150271</v>
      </c>
      <c r="AD38">
        <f t="shared" si="1"/>
        <v>873.30085801073574</v>
      </c>
      <c r="AE38">
        <f>'IDT-1'!F38</f>
        <v>0</v>
      </c>
      <c r="AF38" s="26"/>
      <c r="AG38">
        <f t="shared" si="2"/>
        <v>873.30085801073574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12.171567305098463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214.58010404499416</v>
      </c>
      <c r="P39" s="77">
        <v>74.97</v>
      </c>
      <c r="Q39" s="77">
        <v>26.700000000000003</v>
      </c>
      <c r="R39" s="80">
        <v>17.7</v>
      </c>
      <c r="S39" s="80">
        <v>0</v>
      </c>
      <c r="T39" s="78">
        <f>SUMPRODUCT(LTA!F39:AJ39,LTA!F$101:AJ$101,LTA!F$105:AJ$105)</f>
        <v>64.099999999999994</v>
      </c>
      <c r="U39" s="78">
        <f>SUMPRODUCT(LTA!F39:AJ39,LTA!F$102:AJ$102,LTA!F$105:AJ$105)</f>
        <v>470.97000000000008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5.85</v>
      </c>
      <c r="AB39" s="117">
        <f>-STOA!P39</f>
        <v>0</v>
      </c>
      <c r="AC39">
        <f t="shared" si="0"/>
        <v>8.6403998959356993</v>
      </c>
      <c r="AD39">
        <f t="shared" si="1"/>
        <v>923.00127145415695</v>
      </c>
      <c r="AE39">
        <f>'IDT-1'!F39</f>
        <v>10.945</v>
      </c>
      <c r="AF39" s="26"/>
      <c r="AG39">
        <f t="shared" si="2"/>
        <v>933.946271454157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12.171567305098463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213.39118916380201</v>
      </c>
      <c r="P40" s="77">
        <v>74.97</v>
      </c>
      <c r="Q40" s="77">
        <v>26.700000000000003</v>
      </c>
      <c r="R40" s="80">
        <v>17.7</v>
      </c>
      <c r="S40" s="80">
        <v>0</v>
      </c>
      <c r="T40" s="78">
        <f>SUMPRODUCT(LTA!F40:AJ40,LTA!F$101:AJ$101,LTA!F$105:AJ$105)</f>
        <v>71.94</v>
      </c>
      <c r="U40" s="78">
        <f>SUMPRODUCT(LTA!F40:AJ40,LTA!F$102:AJ$102,LTA!F$105:AJ$105)</f>
        <v>478.99000000000012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5.85</v>
      </c>
      <c r="AB40" s="117">
        <f>-STOA!P40</f>
        <v>0</v>
      </c>
      <c r="AC40">
        <f t="shared" si="0"/>
        <v>8.9470679954251153</v>
      </c>
      <c r="AD40">
        <f t="shared" si="1"/>
        <v>917.36568847347553</v>
      </c>
      <c r="AE40">
        <f>'IDT-1'!F40</f>
        <v>19.375</v>
      </c>
      <c r="AF40" s="26"/>
      <c r="AG40">
        <f t="shared" si="2"/>
        <v>936.74068847347553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12.171567305098463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224.9880072287323</v>
      </c>
      <c r="P41" s="77">
        <v>74.97</v>
      </c>
      <c r="Q41" s="77">
        <v>26.700000000000003</v>
      </c>
      <c r="R41" s="80">
        <v>17.7</v>
      </c>
      <c r="S41" s="80">
        <v>0</v>
      </c>
      <c r="T41" s="78">
        <f>SUMPRODUCT(LTA!F41:AJ41,LTA!F$101:AJ$101,LTA!F$105:AJ$105)</f>
        <v>76.23</v>
      </c>
      <c r="U41" s="78">
        <f>SUMPRODUCT(LTA!F41:AJ41,LTA!F$102:AJ$102,LTA!F$105:AJ$105)</f>
        <v>486.8900000000001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5.85</v>
      </c>
      <c r="AB41" s="117">
        <f>-STOA!P41</f>
        <v>0</v>
      </c>
      <c r="AC41">
        <f t="shared" si="0"/>
        <v>8.8927482558977111</v>
      </c>
      <c r="AD41">
        <f t="shared" si="1"/>
        <v>1001.6468262779333</v>
      </c>
      <c r="AE41">
        <f>'IDT-1'!F41</f>
        <v>43.505000000000003</v>
      </c>
      <c r="AF41" s="26"/>
      <c r="AG41">
        <f t="shared" si="2"/>
        <v>1045.1518262779334</v>
      </c>
      <c r="AI41" s="75">
        <f>PXIL!J41</f>
        <v>0</v>
      </c>
      <c r="AJ41" s="75">
        <f>PXIL!P41</f>
        <v>0</v>
      </c>
      <c r="AK41" s="75">
        <f>RTM_IEX!J41</f>
        <v>15.44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12.171567305098463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224.9880072287323</v>
      </c>
      <c r="P42" s="77">
        <v>74.97</v>
      </c>
      <c r="Q42" s="77">
        <v>26.700000000000003</v>
      </c>
      <c r="R42" s="80">
        <v>17.7</v>
      </c>
      <c r="S42" s="80">
        <v>0</v>
      </c>
      <c r="T42" s="78">
        <f>SUMPRODUCT(LTA!F42:AJ42,LTA!F$101:AJ$101,LTA!F$105:AJ$105)</f>
        <v>81.81</v>
      </c>
      <c r="U42" s="78">
        <f>SUMPRODUCT(LTA!F42:AJ42,LTA!F$102:AJ$102,LTA!F$105:AJ$105)</f>
        <v>494.76000000000005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5.85</v>
      </c>
      <c r="AB42" s="117">
        <f>-STOA!P42</f>
        <v>0</v>
      </c>
      <c r="AC42">
        <f t="shared" si="0"/>
        <v>9.1300842558977138</v>
      </c>
      <c r="AD42">
        <f t="shared" si="1"/>
        <v>1028.3794902779332</v>
      </c>
      <c r="AE42">
        <f>'IDT-1'!F42</f>
        <v>45.85</v>
      </c>
      <c r="AF42" s="26"/>
      <c r="AG42">
        <f t="shared" si="2"/>
        <v>1074.2294902779331</v>
      </c>
      <c r="AI42" s="75">
        <f>PXIL!J42</f>
        <v>0</v>
      </c>
      <c r="AJ42" s="75">
        <f>PXIL!P42</f>
        <v>0</v>
      </c>
      <c r="AK42" s="75">
        <f>RTM_IEX!J42</f>
        <v>4.83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24.13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12.171567305098463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209.21773188713232</v>
      </c>
      <c r="P43" s="77">
        <v>74.97</v>
      </c>
      <c r="Q43" s="77">
        <v>26.7</v>
      </c>
      <c r="R43" s="80">
        <v>17.7</v>
      </c>
      <c r="S43" s="80">
        <v>0</v>
      </c>
      <c r="T43" s="78">
        <f>SUMPRODUCT(LTA!F43:AJ43,LTA!F$101:AJ$101,LTA!F$105:AJ$105)</f>
        <v>86.7</v>
      </c>
      <c r="U43" s="78">
        <f>SUMPRODUCT(LTA!F43:AJ43,LTA!F$102:AJ$102,LTA!F$105:AJ$105)</f>
        <v>501.47000000000008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5.76</v>
      </c>
      <c r="AB43" s="117">
        <f>-STOA!P43</f>
        <v>0</v>
      </c>
      <c r="AC43">
        <f t="shared" si="0"/>
        <v>9.6529778328916311</v>
      </c>
      <c r="AD43">
        <f t="shared" si="1"/>
        <v>1087.2763213593394</v>
      </c>
      <c r="AE43">
        <f>'IDT-1'!F43</f>
        <v>6.49</v>
      </c>
      <c r="AF43" s="26"/>
      <c r="AG43">
        <f t="shared" si="2"/>
        <v>1093.7663213593394</v>
      </c>
      <c r="AI43" s="75">
        <f>PXIL!J43</f>
        <v>0</v>
      </c>
      <c r="AJ43" s="75">
        <f>PXIL!P43</f>
        <v>0</v>
      </c>
      <c r="AK43" s="75">
        <f>RTM_IEX!J43</f>
        <v>15.44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77.2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8.5503784361598498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209.21773188713232</v>
      </c>
      <c r="P44" s="77">
        <v>74.97</v>
      </c>
      <c r="Q44" s="77">
        <v>26.7</v>
      </c>
      <c r="R44" s="80">
        <v>17.7</v>
      </c>
      <c r="S44" s="80">
        <v>0</v>
      </c>
      <c r="T44" s="78">
        <f>SUMPRODUCT(LTA!F44:AJ44,LTA!F$101:AJ$101,LTA!F$105:AJ$105)</f>
        <v>91.960000000000008</v>
      </c>
      <c r="U44" s="78">
        <f>SUMPRODUCT(LTA!F44:AJ44,LTA!F$102:AJ$102,LTA!F$105:AJ$105)</f>
        <v>507.03000000000009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5.76</v>
      </c>
      <c r="AB44" s="117">
        <f>-STOA!P44</f>
        <v>0</v>
      </c>
      <c r="AC44">
        <f t="shared" si="0"/>
        <v>9.8521993708449731</v>
      </c>
      <c r="AD44">
        <f t="shared" si="1"/>
        <v>1109.7159109524473</v>
      </c>
      <c r="AE44">
        <f>'IDT-1'!F44</f>
        <v>6.49</v>
      </c>
      <c r="AF44" s="26"/>
      <c r="AG44">
        <f t="shared" si="2"/>
        <v>1116.2059109524473</v>
      </c>
      <c r="AI44" s="75">
        <f>PXIL!J44</f>
        <v>0</v>
      </c>
      <c r="AJ44" s="75">
        <f>PXIL!P44</f>
        <v>0</v>
      </c>
      <c r="AK44" s="75">
        <f>RTM_IEX!J44</f>
        <v>28.95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79.13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8.5503784361598498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209.11012870379417</v>
      </c>
      <c r="P45" s="77">
        <v>74.97</v>
      </c>
      <c r="Q45" s="77">
        <v>26.7</v>
      </c>
      <c r="R45" s="80">
        <v>17.7</v>
      </c>
      <c r="S45" s="80">
        <v>0</v>
      </c>
      <c r="T45" s="78">
        <f>SUMPRODUCT(LTA!F45:AJ45,LTA!F$101:AJ$101,LTA!F$105:AJ$105)</f>
        <v>93.87</v>
      </c>
      <c r="U45" s="78">
        <f>SUMPRODUCT(LTA!F45:AJ45,LTA!F$102:AJ$102,LTA!F$105:AJ$105)</f>
        <v>494.3300000000001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5.76</v>
      </c>
      <c r="AB45" s="117">
        <f>-STOA!P45</f>
        <v>0</v>
      </c>
      <c r="AC45">
        <f t="shared" si="0"/>
        <v>9.8921724628315957</v>
      </c>
      <c r="AD45">
        <f t="shared" si="1"/>
        <v>1114.2183346771224</v>
      </c>
      <c r="AE45">
        <f>'IDT-1'!F45</f>
        <v>4.2009999999999996</v>
      </c>
      <c r="AF45" s="26"/>
      <c r="AG45">
        <f t="shared" si="2"/>
        <v>1118.4193346771224</v>
      </c>
      <c r="AI45" s="75">
        <f>PXIL!J45</f>
        <v>0</v>
      </c>
      <c r="AJ45" s="75">
        <f>PXIL!P45</f>
        <v>0</v>
      </c>
      <c r="AK45" s="75">
        <f>RTM_IEX!J45</f>
        <v>28.95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94.57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8.5503784361598498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209.11012870379417</v>
      </c>
      <c r="P46" s="77">
        <v>74.97</v>
      </c>
      <c r="Q46" s="77">
        <v>26.7</v>
      </c>
      <c r="R46" s="80">
        <v>17.7</v>
      </c>
      <c r="S46" s="80">
        <v>0</v>
      </c>
      <c r="T46" s="78">
        <f>SUMPRODUCT(LTA!F46:AJ46,LTA!F$101:AJ$101,LTA!F$105:AJ$105)</f>
        <v>96.36</v>
      </c>
      <c r="U46" s="78">
        <f>SUMPRODUCT(LTA!F46:AJ46,LTA!F$102:AJ$102,LTA!F$105:AJ$105)</f>
        <v>499.15000000000009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5.76</v>
      </c>
      <c r="AB46" s="117">
        <f>-STOA!P46</f>
        <v>0</v>
      </c>
      <c r="AC46">
        <f t="shared" si="0"/>
        <v>10.041420462831598</v>
      </c>
      <c r="AD46">
        <f t="shared" si="1"/>
        <v>1131.0290866771225</v>
      </c>
      <c r="AE46">
        <f>'IDT-1'!F46</f>
        <v>1.913</v>
      </c>
      <c r="AF46" s="26"/>
      <c r="AG46">
        <f t="shared" si="2"/>
        <v>1132.9420866771225</v>
      </c>
      <c r="AI46" s="75">
        <f>PXIL!J46</f>
        <v>0</v>
      </c>
      <c r="AJ46" s="75">
        <f>PXIL!P46</f>
        <v>0</v>
      </c>
      <c r="AK46" s="75">
        <f>RTM_IEX!J46</f>
        <v>28.95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104.22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12.179700499168053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207.88309129926529</v>
      </c>
      <c r="P47" s="77">
        <v>74.97</v>
      </c>
      <c r="Q47" s="77">
        <v>26.7</v>
      </c>
      <c r="R47" s="80">
        <v>17.7</v>
      </c>
      <c r="S47" s="80">
        <v>0</v>
      </c>
      <c r="T47" s="78">
        <f>SUMPRODUCT(LTA!F47:AJ47,LTA!F$101:AJ$101,LTA!F$105:AJ$105)</f>
        <v>96.72</v>
      </c>
      <c r="U47" s="78">
        <f>SUMPRODUCT(LTA!F47:AJ47,LTA!F$102:AJ$102,LTA!F$105:AJ$105)</f>
        <v>503.99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5.76</v>
      </c>
      <c r="AB47" s="117">
        <f>-STOA!P47</f>
        <v>0</v>
      </c>
      <c r="AC47">
        <f t="shared" si="0"/>
        <v>10.473520567826213</v>
      </c>
      <c r="AD47">
        <f t="shared" si="1"/>
        <v>1179.6992712306071</v>
      </c>
      <c r="AE47">
        <f>'IDT-1'!F47</f>
        <v>0</v>
      </c>
      <c r="AF47" s="26"/>
      <c r="AG47">
        <f t="shared" si="2"/>
        <v>1179.6992712306071</v>
      </c>
      <c r="AI47" s="75">
        <f>PXIL!J47</f>
        <v>0</v>
      </c>
      <c r="AJ47" s="75">
        <f>PXIL!P47</f>
        <v>0</v>
      </c>
      <c r="AK47" s="75">
        <f>RTM_IEX!J47</f>
        <v>62.73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111.94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12.181351582549187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207.88309129926529</v>
      </c>
      <c r="P48" s="77">
        <v>74.97</v>
      </c>
      <c r="Q48" s="77">
        <v>26.7</v>
      </c>
      <c r="R48" s="80">
        <v>17.7</v>
      </c>
      <c r="S48" s="80">
        <v>0</v>
      </c>
      <c r="T48" s="78">
        <f>SUMPRODUCT(LTA!F48:AJ48,LTA!F$101:AJ$101,LTA!F$105:AJ$105)</f>
        <v>97.06</v>
      </c>
      <c r="U48" s="78">
        <f>SUMPRODUCT(LTA!F48:AJ48,LTA!F$102:AJ$102,LTA!F$105:AJ$105)</f>
        <v>508.2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5.76</v>
      </c>
      <c r="AB48" s="117">
        <f>-STOA!P48</f>
        <v>0</v>
      </c>
      <c r="AC48">
        <f t="shared" si="0"/>
        <v>10.471071097359969</v>
      </c>
      <c r="AD48">
        <f t="shared" si="1"/>
        <v>1179.4233717844545</v>
      </c>
      <c r="AE48">
        <f>'IDT-1'!F48</f>
        <v>0</v>
      </c>
      <c r="AF48" s="26"/>
      <c r="AG48">
        <f t="shared" si="2"/>
        <v>1179.4233717844545</v>
      </c>
      <c r="AI48" s="75">
        <f>PXIL!J48</f>
        <v>0</v>
      </c>
      <c r="AJ48" s="75">
        <f>PXIL!P48</f>
        <v>0</v>
      </c>
      <c r="AK48" s="75">
        <f>RTM_IEX!J48</f>
        <v>57.9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111.94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207.59791840759502</v>
      </c>
      <c r="P49" s="77">
        <v>74.97</v>
      </c>
      <c r="Q49" s="77">
        <v>26.823596620624919</v>
      </c>
      <c r="R49" s="80">
        <v>17.7</v>
      </c>
      <c r="S49" s="80">
        <v>0</v>
      </c>
      <c r="T49" s="78">
        <f>SUMPRODUCT(LTA!F49:AJ49,LTA!F$101:AJ$101,LTA!F$105:AJ$105)</f>
        <v>97.37</v>
      </c>
      <c r="U49" s="78">
        <f>SUMPRODUCT(LTA!F49:AJ49,LTA!F$102:AJ$102,LTA!F$105:AJ$105)</f>
        <v>512.25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5.76</v>
      </c>
      <c r="AB49" s="117">
        <f>-STOA!P49</f>
        <v>0</v>
      </c>
      <c r="AC49">
        <f t="shared" si="0"/>
        <v>10.431633226174769</v>
      </c>
      <c r="AD49">
        <f t="shared" si="1"/>
        <v>1174.9812333845941</v>
      </c>
      <c r="AE49">
        <f>'IDT-1'!F49</f>
        <v>0</v>
      </c>
      <c r="AF49" s="26"/>
      <c r="AG49">
        <f t="shared" si="2"/>
        <v>1174.9812333845941</v>
      </c>
      <c r="AI49" s="75">
        <f>PXIL!J49</f>
        <v>0</v>
      </c>
      <c r="AJ49" s="75">
        <f>PXIL!P49</f>
        <v>0</v>
      </c>
      <c r="AK49" s="75">
        <f>RTM_IEX!J49</f>
        <v>53.08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108.08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12.181351582549187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205.65758727199503</v>
      </c>
      <c r="P50" s="77">
        <v>74.97</v>
      </c>
      <c r="Q50" s="77">
        <v>26.823596620624919</v>
      </c>
      <c r="R50" s="80">
        <v>17.7</v>
      </c>
      <c r="S50" s="80">
        <v>0</v>
      </c>
      <c r="T50" s="78">
        <f>SUMPRODUCT(LTA!F50:AJ50,LTA!F$101:AJ$101,LTA!F$105:AJ$105)</f>
        <v>97.56</v>
      </c>
      <c r="U50" s="78">
        <f>SUMPRODUCT(LTA!F50:AJ50,LTA!F$102:AJ$102,LTA!F$105:AJ$105)</f>
        <v>515.75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5.76</v>
      </c>
      <c r="AB50" s="117">
        <f>-STOA!P50</f>
        <v>0</v>
      </c>
      <c r="AC50">
        <f t="shared" si="0"/>
        <v>10.115886312181489</v>
      </c>
      <c r="AD50">
        <f t="shared" si="1"/>
        <v>1139.4166491629876</v>
      </c>
      <c r="AE50">
        <f>'IDT-1'!F50</f>
        <v>0</v>
      </c>
      <c r="AF50" s="26"/>
      <c r="AG50">
        <f t="shared" si="2"/>
        <v>1139.4166491629876</v>
      </c>
      <c r="AI50" s="75">
        <f>PXIL!J50</f>
        <v>0</v>
      </c>
      <c r="AJ50" s="75">
        <f>PXIL!P50</f>
        <v>0</v>
      </c>
      <c r="AK50" s="75">
        <f>RTM_IEX!J50</f>
        <v>14.48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109.05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12.181351582549187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205.65758727199503</v>
      </c>
      <c r="P51" s="77">
        <v>74.97</v>
      </c>
      <c r="Q51" s="77">
        <v>26.700000000000003</v>
      </c>
      <c r="R51" s="80">
        <v>17.7</v>
      </c>
      <c r="S51" s="80">
        <v>0</v>
      </c>
      <c r="T51" s="78">
        <f>SUMPRODUCT(LTA!F51:AJ51,LTA!F$101:AJ$101,LTA!F$105:AJ$105)</f>
        <v>97.58</v>
      </c>
      <c r="U51" s="78">
        <f>SUMPRODUCT(LTA!F51:AJ51,LTA!F$102:AJ$102,LTA!F$105:AJ$105)</f>
        <v>502.90000000000003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5.76</v>
      </c>
      <c r="AB51" s="117">
        <f>-STOA!P51</f>
        <v>0</v>
      </c>
      <c r="AC51">
        <f t="shared" si="0"/>
        <v>10.35847066191999</v>
      </c>
      <c r="AD51">
        <f t="shared" si="1"/>
        <v>1166.7404681926243</v>
      </c>
      <c r="AE51">
        <f>'IDT-1'!F51</f>
        <v>0</v>
      </c>
      <c r="AF51" s="26"/>
      <c r="AG51">
        <f t="shared" si="2"/>
        <v>1166.7404681926243</v>
      </c>
      <c r="AI51" s="75">
        <f>PXIL!J51</f>
        <v>0</v>
      </c>
      <c r="AJ51" s="75">
        <f>PXIL!P51</f>
        <v>0</v>
      </c>
      <c r="AK51" s="75">
        <f>RTM_IEX!J51</f>
        <v>67.55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96.5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7.8655174632751796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206.445722153595</v>
      </c>
      <c r="P52" s="77">
        <v>74.97</v>
      </c>
      <c r="Q52" s="77">
        <v>26.700000000000003</v>
      </c>
      <c r="R52" s="80">
        <v>17.7</v>
      </c>
      <c r="S52" s="80">
        <v>0</v>
      </c>
      <c r="T52" s="78">
        <f>SUMPRODUCT(LTA!F52:AJ52,LTA!F$101:AJ$101,LTA!F$105:AJ$105)</f>
        <v>97.58</v>
      </c>
      <c r="U52" s="78">
        <f>SUMPRODUCT(LTA!F52:AJ52,LTA!F$102:AJ$102,LTA!F$105:AJ$105)</f>
        <v>504.96000000000004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5.76</v>
      </c>
      <c r="AB52" s="117">
        <f>-STOA!P52</f>
        <v>0</v>
      </c>
      <c r="AC52">
        <f t="shared" si="0"/>
        <v>10.294602908628457</v>
      </c>
      <c r="AD52">
        <f t="shared" si="1"/>
        <v>1159.5466367082417</v>
      </c>
      <c r="AE52">
        <f>'IDT-1'!F52</f>
        <v>0</v>
      </c>
      <c r="AF52" s="26"/>
      <c r="AG52">
        <f t="shared" si="2"/>
        <v>1159.5466367082417</v>
      </c>
      <c r="AI52" s="75">
        <f>PXIL!J52</f>
        <v>0</v>
      </c>
      <c r="AJ52" s="75">
        <f>PXIL!P52</f>
        <v>0</v>
      </c>
      <c r="AK52" s="75">
        <f>RTM_IEX!J52</f>
        <v>67.55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90.71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12.186674493689463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206.445722153595</v>
      </c>
      <c r="P53" s="77">
        <v>74.97</v>
      </c>
      <c r="Q53" s="77">
        <v>26.700000000000003</v>
      </c>
      <c r="R53" s="80">
        <v>17.7</v>
      </c>
      <c r="S53" s="80">
        <v>0</v>
      </c>
      <c r="T53" s="78">
        <f>SUMPRODUCT(LTA!F53:AJ53,LTA!F$101:AJ$101,LTA!F$105:AJ$105)</f>
        <v>96.3</v>
      </c>
      <c r="U53" s="78">
        <f>SUMPRODUCT(LTA!F53:AJ53,LTA!F$102:AJ$102,LTA!F$105:AJ$105)</f>
        <v>506.18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5.76</v>
      </c>
      <c r="AB53" s="117">
        <f>-STOA!P53</f>
        <v>0</v>
      </c>
      <c r="AC53">
        <f t="shared" si="0"/>
        <v>9.7037810904961024</v>
      </c>
      <c r="AD53">
        <f t="shared" si="1"/>
        <v>1092.9986155567885</v>
      </c>
      <c r="AE53">
        <f>'IDT-1'!F53</f>
        <v>0</v>
      </c>
      <c r="AF53" s="26"/>
      <c r="AG53">
        <f t="shared" si="2"/>
        <v>1092.9986155567885</v>
      </c>
      <c r="AI53" s="75">
        <f>PXIL!J53</f>
        <v>0</v>
      </c>
      <c r="AJ53" s="75">
        <f>PXIL!P53</f>
        <v>0</v>
      </c>
      <c r="AK53" s="75">
        <f>RTM_IEX!J53</f>
        <v>4.83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82.03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12.186674493689463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205.38380697199503</v>
      </c>
      <c r="P54" s="77">
        <v>74.97</v>
      </c>
      <c r="Q54" s="77">
        <v>26.700000000000003</v>
      </c>
      <c r="R54" s="80">
        <v>17.7</v>
      </c>
      <c r="S54" s="80">
        <v>0</v>
      </c>
      <c r="T54" s="78">
        <f>SUMPRODUCT(LTA!F54:AJ54,LTA!F$101:AJ$101,LTA!F$105:AJ$105)</f>
        <v>96.16</v>
      </c>
      <c r="U54" s="78">
        <f>SUMPRODUCT(LTA!F54:AJ54,LTA!F$102:AJ$102,LTA!F$105:AJ$105)</f>
        <v>507.10999999999996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5.76</v>
      </c>
      <c r="AB54" s="117">
        <f>-STOA!P54</f>
        <v>0</v>
      </c>
      <c r="AC54">
        <f t="shared" si="0"/>
        <v>9.9051082368980232</v>
      </c>
      <c r="AD54">
        <f t="shared" si="1"/>
        <v>1115.6753732287864</v>
      </c>
      <c r="AE54">
        <f>'IDT-1'!F54</f>
        <v>0</v>
      </c>
      <c r="AF54" s="26"/>
      <c r="AG54">
        <f t="shared" si="2"/>
        <v>1115.6753732287864</v>
      </c>
      <c r="AI54" s="75">
        <f>PXIL!J54</f>
        <v>0</v>
      </c>
      <c r="AJ54" s="75">
        <f>PXIL!P54</f>
        <v>0</v>
      </c>
      <c r="AK54" s="75">
        <f>RTM_IEX!J54</f>
        <v>57.9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52.11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12.186674493689463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69.600000000000009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205.40226259699503</v>
      </c>
      <c r="P55" s="77">
        <v>74.97</v>
      </c>
      <c r="Q55" s="77">
        <v>26.700000000000003</v>
      </c>
      <c r="R55" s="80">
        <v>17.7</v>
      </c>
      <c r="S55" s="80">
        <v>0</v>
      </c>
      <c r="T55" s="78">
        <f>SUMPRODUCT(LTA!F55:AJ55,LTA!F$101:AJ$101,LTA!F$105:AJ$105)</f>
        <v>96.62</v>
      </c>
      <c r="U55" s="78">
        <f>SUMPRODUCT(LTA!F55:AJ55,LTA!F$102:AJ$102,LTA!F$105:AJ$105)</f>
        <v>506.88000000000005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5.76</v>
      </c>
      <c r="AB55" s="117">
        <f>-STOA!P55</f>
        <v>0</v>
      </c>
      <c r="AC55">
        <f t="shared" si="0"/>
        <v>9.2055504720638854</v>
      </c>
      <c r="AD55">
        <f t="shared" si="1"/>
        <v>976.61338661862067</v>
      </c>
      <c r="AE55">
        <f>'IDT-1'!F55</f>
        <v>0</v>
      </c>
      <c r="AF55" s="26"/>
      <c r="AG55">
        <f t="shared" si="2"/>
        <v>976.61338661862067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12.186674493689463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69.600000000000009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225.80577784859506</v>
      </c>
      <c r="P56" s="77">
        <v>74.97</v>
      </c>
      <c r="Q56" s="77">
        <v>26.700000000000003</v>
      </c>
      <c r="R56" s="80">
        <v>17.7</v>
      </c>
      <c r="S56" s="80">
        <v>0</v>
      </c>
      <c r="T56" s="78">
        <f>SUMPRODUCT(LTA!F56:AJ56,LTA!F$101:AJ$101,LTA!F$105:AJ$105)</f>
        <v>97.03</v>
      </c>
      <c r="U56" s="78">
        <f>SUMPRODUCT(LTA!F56:AJ56,LTA!F$102:AJ$102,LTA!F$105:AJ$105)</f>
        <v>505.43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5.76</v>
      </c>
      <c r="AB56" s="117">
        <f>-STOA!P56</f>
        <v>0</v>
      </c>
      <c r="AC56">
        <f t="shared" si="0"/>
        <v>9.5979025943328473</v>
      </c>
      <c r="AD56">
        <f t="shared" si="1"/>
        <v>970.58454974795166</v>
      </c>
      <c r="AE56">
        <f>'IDT-1'!F56</f>
        <v>0</v>
      </c>
      <c r="AF56" s="26"/>
      <c r="AG56">
        <f t="shared" si="2"/>
        <v>970.58454974795166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12.186674493689463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211.09741768859504</v>
      </c>
      <c r="P57" s="77">
        <v>74.97</v>
      </c>
      <c r="Q57" s="77">
        <v>26.700000000000003</v>
      </c>
      <c r="R57" s="80">
        <v>17.7</v>
      </c>
      <c r="S57" s="80">
        <v>0</v>
      </c>
      <c r="T57" s="78">
        <f>SUMPRODUCT(LTA!F57:AJ57,LTA!F$101:AJ$101,LTA!F$105:AJ$105)</f>
        <v>98.03</v>
      </c>
      <c r="U57" s="78">
        <f>SUMPRODUCT(LTA!F57:AJ57,LTA!F$102:AJ$102,LTA!F$105:AJ$105)</f>
        <v>500.08000000000004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5.76</v>
      </c>
      <c r="AB57" s="117">
        <f>-STOA!P57</f>
        <v>0</v>
      </c>
      <c r="AC57">
        <f t="shared" si="0"/>
        <v>9.3664920112041035</v>
      </c>
      <c r="AD57">
        <f t="shared" si="1"/>
        <v>1055.0076001710804</v>
      </c>
      <c r="AE57">
        <f>'IDT-1'!F57</f>
        <v>0</v>
      </c>
      <c r="AF57" s="26"/>
      <c r="AG57">
        <f t="shared" si="2"/>
        <v>1055.0076001710804</v>
      </c>
      <c r="AI57" s="75">
        <f>PXIL!J57</f>
        <v>0</v>
      </c>
      <c r="AJ57" s="75">
        <f>PXIL!P57</f>
        <v>0</v>
      </c>
      <c r="AK57" s="75">
        <f>RTM_IEX!J57</f>
        <v>48.25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12.186674493689463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211.09741768859504</v>
      </c>
      <c r="P58" s="77">
        <v>74.97</v>
      </c>
      <c r="Q58" s="77">
        <v>26.700000000000003</v>
      </c>
      <c r="R58" s="80">
        <v>17.7</v>
      </c>
      <c r="S58" s="80">
        <v>0</v>
      </c>
      <c r="T58" s="78">
        <f>SUMPRODUCT(LTA!F58:AJ58,LTA!F$101:AJ$101,LTA!F$105:AJ$105)</f>
        <v>98.28</v>
      </c>
      <c r="U58" s="78">
        <f>SUMPRODUCT(LTA!F58:AJ58,LTA!F$102:AJ$102,LTA!F$105:AJ$105)</f>
        <v>496.36000000000007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5.76</v>
      </c>
      <c r="AB58" s="117">
        <f>-STOA!P58</f>
        <v>0</v>
      </c>
      <c r="AC58">
        <f t="shared" si="0"/>
        <v>9.4208760112041041</v>
      </c>
      <c r="AD58">
        <f t="shared" si="1"/>
        <v>1061.1332161710804</v>
      </c>
      <c r="AE58">
        <f>'IDT-1'!F58</f>
        <v>11.016</v>
      </c>
      <c r="AF58" s="26"/>
      <c r="AG58">
        <f t="shared" si="2"/>
        <v>1072.1492161710805</v>
      </c>
      <c r="AI58" s="75">
        <f>PXIL!J58</f>
        <v>0</v>
      </c>
      <c r="AJ58" s="75">
        <f>PXIL!P58</f>
        <v>0</v>
      </c>
      <c r="AK58" s="75">
        <f>RTM_IEX!J58</f>
        <v>57.9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12.186674493689463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206.91566036339501</v>
      </c>
      <c r="P59" s="77">
        <v>74.97</v>
      </c>
      <c r="Q59" s="77">
        <v>26.700000000000003</v>
      </c>
      <c r="R59" s="80">
        <v>17.7</v>
      </c>
      <c r="S59" s="80">
        <v>0</v>
      </c>
      <c r="T59" s="78">
        <f>SUMPRODUCT(LTA!F59:AJ59,LTA!F$101:AJ$101,LTA!F$105:AJ$105)</f>
        <v>99.2</v>
      </c>
      <c r="U59" s="78">
        <f>SUMPRODUCT(LTA!F59:AJ59,LTA!F$102:AJ$102,LTA!F$105:AJ$105)</f>
        <v>492.30000000000007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5.76</v>
      </c>
      <c r="AB59" s="117">
        <f>-STOA!P59</f>
        <v>0</v>
      </c>
      <c r="AC59">
        <f t="shared" si="0"/>
        <v>9.3989485467423446</v>
      </c>
      <c r="AD59">
        <f t="shared" si="1"/>
        <v>1058.6633863103423</v>
      </c>
      <c r="AE59">
        <f>'IDT-1'!F59</f>
        <v>20.22</v>
      </c>
      <c r="AF59" s="26"/>
      <c r="AG59">
        <f t="shared" si="2"/>
        <v>1078.8833863103423</v>
      </c>
      <c r="AI59" s="75">
        <f>PXIL!J59</f>
        <v>0</v>
      </c>
      <c r="AJ59" s="75">
        <f>PXIL!P59</f>
        <v>0</v>
      </c>
      <c r="AK59" s="75">
        <f>RTM_IEX!J59</f>
        <v>57.9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4.83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12.186674493689463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206.72603249899501</v>
      </c>
      <c r="P60" s="77">
        <v>74.97</v>
      </c>
      <c r="Q60" s="77">
        <v>26.700000000000003</v>
      </c>
      <c r="R60" s="80">
        <v>17.7</v>
      </c>
      <c r="S60" s="80">
        <v>0</v>
      </c>
      <c r="T60" s="78">
        <f>SUMPRODUCT(LTA!F60:AJ60,LTA!F$101:AJ$101,LTA!F$105:AJ$105)</f>
        <v>93.99</v>
      </c>
      <c r="U60" s="78">
        <f>SUMPRODUCT(LTA!F60:AJ60,LTA!F$102:AJ$102,LTA!F$105:AJ$105)</f>
        <v>487.5800000000001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5.76</v>
      </c>
      <c r="AB60" s="117">
        <f>-STOA!P60</f>
        <v>0</v>
      </c>
      <c r="AC60">
        <f t="shared" si="0"/>
        <v>9.4881838215356247</v>
      </c>
      <c r="AD60">
        <f t="shared" si="1"/>
        <v>1068.714523171149</v>
      </c>
      <c r="AE60">
        <f>'IDT-1'!F60</f>
        <v>15.643000000000001</v>
      </c>
      <c r="AF60" s="26"/>
      <c r="AG60">
        <f t="shared" si="2"/>
        <v>1084.3575231711491</v>
      </c>
      <c r="AI60" s="75">
        <f>PXIL!J60</f>
        <v>0</v>
      </c>
      <c r="AJ60" s="75">
        <f>PXIL!P60</f>
        <v>0</v>
      </c>
      <c r="AK60" s="75">
        <f>RTM_IEX!J60</f>
        <v>57.9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25.09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12.186674493689463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206.72603249899501</v>
      </c>
      <c r="P61" s="77">
        <v>74.97</v>
      </c>
      <c r="Q61" s="77">
        <v>26.700000000000003</v>
      </c>
      <c r="R61" s="80">
        <v>17.7</v>
      </c>
      <c r="S61" s="80">
        <v>0</v>
      </c>
      <c r="T61" s="78">
        <f>SUMPRODUCT(LTA!F61:AJ61,LTA!F$101:AJ$101,LTA!F$105:AJ$105)</f>
        <v>72.09</v>
      </c>
      <c r="U61" s="78">
        <f>SUMPRODUCT(LTA!F61:AJ61,LTA!F$102:AJ$102,LTA!F$105:AJ$105)</f>
        <v>482.14000000000004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5.76</v>
      </c>
      <c r="AB61" s="117">
        <f>-STOA!P61</f>
        <v>0</v>
      </c>
      <c r="AC61">
        <f t="shared" si="0"/>
        <v>9.4598478215356234</v>
      </c>
      <c r="AD61">
        <f t="shared" si="1"/>
        <v>1065.5228591711489</v>
      </c>
      <c r="AE61">
        <f>'IDT-1'!F61</f>
        <v>11.067</v>
      </c>
      <c r="AF61" s="26"/>
      <c r="AG61">
        <f t="shared" si="2"/>
        <v>1076.5898591711489</v>
      </c>
      <c r="AI61" s="75">
        <f>PXIL!J61</f>
        <v>0</v>
      </c>
      <c r="AJ61" s="75">
        <f>PXIL!P61</f>
        <v>0</v>
      </c>
      <c r="AK61" s="75">
        <f>RTM_IEX!J61</f>
        <v>57.9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49.21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12.186674493689463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211.28435359099501</v>
      </c>
      <c r="P62" s="77">
        <v>74.97</v>
      </c>
      <c r="Q62" s="77">
        <v>26.700000000000003</v>
      </c>
      <c r="R62" s="80">
        <v>17.7</v>
      </c>
      <c r="S62" s="80">
        <v>0</v>
      </c>
      <c r="T62" s="78">
        <f>SUMPRODUCT(LTA!F62:AJ62,LTA!F$101:AJ$101,LTA!F$105:AJ$105)</f>
        <v>68</v>
      </c>
      <c r="U62" s="78">
        <f>SUMPRODUCT(LTA!F62:AJ62,LTA!F$102:AJ$102,LTA!F$105:AJ$105)</f>
        <v>476.17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5.76</v>
      </c>
      <c r="AB62" s="117">
        <f>-STOA!P62</f>
        <v>0</v>
      </c>
      <c r="AC62">
        <f t="shared" si="0"/>
        <v>9.4879930471452241</v>
      </c>
      <c r="AD62">
        <f t="shared" si="1"/>
        <v>1068.6930350375392</v>
      </c>
      <c r="AE62">
        <f>'IDT-1'!F62</f>
        <v>6.49</v>
      </c>
      <c r="AF62" s="26"/>
      <c r="AG62">
        <f t="shared" si="2"/>
        <v>1075.1830350375392</v>
      </c>
      <c r="AI62" s="75">
        <f>PXIL!J62</f>
        <v>0</v>
      </c>
      <c r="AJ62" s="75">
        <f>PXIL!P62</f>
        <v>0</v>
      </c>
      <c r="AK62" s="75">
        <f>RTM_IEX!J62</f>
        <v>53.08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62.73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12.186674493689463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213.91159040899501</v>
      </c>
      <c r="P63" s="77">
        <v>74.97</v>
      </c>
      <c r="Q63" s="77">
        <v>26.700000000000003</v>
      </c>
      <c r="R63" s="80">
        <v>17.7</v>
      </c>
      <c r="S63" s="80">
        <v>0</v>
      </c>
      <c r="T63" s="78">
        <f>SUMPRODUCT(LTA!F63:AJ63,LTA!F$101:AJ$101,LTA!F$105:AJ$105)</f>
        <v>63.87</v>
      </c>
      <c r="U63" s="78">
        <f>SUMPRODUCT(LTA!F63:AJ63,LTA!F$102:AJ$102,LTA!F$105:AJ$105)</f>
        <v>463.93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5.76</v>
      </c>
      <c r="AB63" s="117">
        <f>-STOA!P63</f>
        <v>0</v>
      </c>
      <c r="AC63">
        <f t="shared" si="0"/>
        <v>9.2055767311436227</v>
      </c>
      <c r="AD63">
        <f t="shared" si="1"/>
        <v>1036.8826881715408</v>
      </c>
      <c r="AE63">
        <f>'IDT-1'!F63</f>
        <v>6.49</v>
      </c>
      <c r="AF63" s="26"/>
      <c r="AG63">
        <f t="shared" si="2"/>
        <v>1043.3726881715409</v>
      </c>
      <c r="AI63" s="75">
        <f>PXIL!J63</f>
        <v>0</v>
      </c>
      <c r="AJ63" s="75">
        <f>PXIL!P63</f>
        <v>0</v>
      </c>
      <c r="AK63" s="75">
        <f>RTM_IEX!J63</f>
        <v>43.42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54.04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12.186674493689463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213.91159040899501</v>
      </c>
      <c r="P64" s="77">
        <v>74.97</v>
      </c>
      <c r="Q64" s="77">
        <v>26.700000000000003</v>
      </c>
      <c r="R64" s="80">
        <v>17.7</v>
      </c>
      <c r="S64" s="80">
        <v>0</v>
      </c>
      <c r="T64" s="78">
        <f>SUMPRODUCT(LTA!F64:AJ64,LTA!F$101:AJ$101,LTA!F$105:AJ$105)</f>
        <v>58.39</v>
      </c>
      <c r="U64" s="78">
        <f>SUMPRODUCT(LTA!F64:AJ64,LTA!F$102:AJ$102,LTA!F$105:AJ$105)</f>
        <v>457.97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5.76</v>
      </c>
      <c r="AB64" s="117">
        <f>-STOA!P64</f>
        <v>0</v>
      </c>
      <c r="AC64">
        <f t="shared" si="0"/>
        <v>9.4955367311436234</v>
      </c>
      <c r="AD64">
        <f t="shared" si="1"/>
        <v>1069.5427281715408</v>
      </c>
      <c r="AE64">
        <f>'IDT-1'!F64</f>
        <v>0</v>
      </c>
      <c r="AF64" s="26"/>
      <c r="AG64">
        <f t="shared" si="2"/>
        <v>1069.5427281715408</v>
      </c>
      <c r="AI64" s="75">
        <f>PXIL!J64</f>
        <v>0</v>
      </c>
      <c r="AJ64" s="75">
        <f>PXIL!P64</f>
        <v>0</v>
      </c>
      <c r="AK64" s="75">
        <f>RTM_IEX!J64</f>
        <v>77.2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64.650000000000006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12.186674493689463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219.51985195899502</v>
      </c>
      <c r="P65" s="77">
        <v>74.97</v>
      </c>
      <c r="Q65" s="77">
        <v>26.700000000000003</v>
      </c>
      <c r="R65" s="80">
        <v>17.7</v>
      </c>
      <c r="S65" s="80">
        <v>0</v>
      </c>
      <c r="T65" s="78">
        <f>SUMPRODUCT(LTA!F65:AJ65,LTA!F$101:AJ$101,LTA!F$105:AJ$105)</f>
        <v>49.52</v>
      </c>
      <c r="U65" s="78">
        <f>SUMPRODUCT(LTA!F65:AJ65,LTA!F$102:AJ$102,LTA!F$105:AJ$105)</f>
        <v>451.12000000000006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5.76</v>
      </c>
      <c r="AB65" s="117">
        <f>-STOA!P65</f>
        <v>0</v>
      </c>
      <c r="AC65">
        <f t="shared" si="0"/>
        <v>9.0754094327836228</v>
      </c>
      <c r="AD65">
        <f t="shared" si="1"/>
        <v>1022.2211170199008</v>
      </c>
      <c r="AE65">
        <f>'IDT-1'!F65</f>
        <v>0</v>
      </c>
      <c r="AF65" s="26"/>
      <c r="AG65">
        <f t="shared" si="2"/>
        <v>1022.2211170199008</v>
      </c>
      <c r="AI65" s="75">
        <f>PXIL!J65</f>
        <v>0</v>
      </c>
      <c r="AJ65" s="75">
        <f>PXIL!P65</f>
        <v>0</v>
      </c>
      <c r="AK65" s="75">
        <f>RTM_IEX!J65</f>
        <v>19.3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84.92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12.186674493689463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224.06745094114012</v>
      </c>
      <c r="P66" s="77">
        <v>74.97</v>
      </c>
      <c r="Q66" s="77">
        <v>26.700000000000003</v>
      </c>
      <c r="R66" s="80">
        <v>17.7</v>
      </c>
      <c r="S66" s="80">
        <v>0</v>
      </c>
      <c r="T66" s="78">
        <f>SUMPRODUCT(LTA!F66:AJ66,LTA!F$101:AJ$101,LTA!F$105:AJ$105)</f>
        <v>45.910000000000004</v>
      </c>
      <c r="U66" s="78">
        <f>SUMPRODUCT(LTA!F66:AJ66,LTA!F$102:AJ$102,LTA!F$105:AJ$105)</f>
        <v>444.14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5.76</v>
      </c>
      <c r="AB66" s="117">
        <f>-STOA!P66</f>
        <v>0</v>
      </c>
      <c r="AC66">
        <f t="shared" si="0"/>
        <v>9.4383883038264997</v>
      </c>
      <c r="AD66">
        <f t="shared" si="1"/>
        <v>1063.105737131003</v>
      </c>
      <c r="AE66">
        <f>'IDT-1'!F66</f>
        <v>0</v>
      </c>
      <c r="AF66" s="26"/>
      <c r="AG66">
        <f t="shared" si="2"/>
        <v>1063.105737131003</v>
      </c>
      <c r="AI66" s="75">
        <f>PXIL!J66</f>
        <v>0</v>
      </c>
      <c r="AJ66" s="75">
        <f>PXIL!P66</f>
        <v>0</v>
      </c>
      <c r="AK66" s="75">
        <f>RTM_IEX!J66</f>
        <v>57.9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93.61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12.186674493689463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226.35310997372869</v>
      </c>
      <c r="P67" s="77">
        <v>74.97</v>
      </c>
      <c r="Q67" s="77">
        <v>26.700000000000003</v>
      </c>
      <c r="R67" s="80">
        <v>17.7</v>
      </c>
      <c r="S67" s="80">
        <v>0</v>
      </c>
      <c r="T67" s="78">
        <f>SUMPRODUCT(LTA!F67:AJ67,LTA!F$101:AJ$101,LTA!F$105:AJ$105)</f>
        <v>38.269999999999996</v>
      </c>
      <c r="U67" s="78">
        <f>SUMPRODUCT(LTA!F67:AJ67,LTA!F$102:AJ$102,LTA!F$105:AJ$105)</f>
        <v>436.1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5.85</v>
      </c>
      <c r="AB67" s="117">
        <f>-STOA!P67</f>
        <v>0</v>
      </c>
      <c r="AC67">
        <f t="shared" si="0"/>
        <v>9.0704113785352334</v>
      </c>
      <c r="AD67">
        <f t="shared" si="1"/>
        <v>1001.5693730888829</v>
      </c>
      <c r="AE67">
        <f>'IDT-1'!F67</f>
        <v>2.8279999999999998</v>
      </c>
      <c r="AF67" s="26"/>
      <c r="AG67">
        <f t="shared" si="2"/>
        <v>1004.3973730888829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-10</v>
      </c>
      <c r="AM67" s="75">
        <f>RTM_PXI!J67</f>
        <v>0</v>
      </c>
      <c r="AN67" s="75">
        <f>RTM_PXI!P67</f>
        <v>0</v>
      </c>
      <c r="AO67" s="192">
        <f>GDAM_IEX!J67</f>
        <v>112.91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12.186674493689463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233.27931313822867</v>
      </c>
      <c r="P68" s="77">
        <v>74.97</v>
      </c>
      <c r="Q68" s="77">
        <v>26.700000000000003</v>
      </c>
      <c r="R68" s="80">
        <v>17.7</v>
      </c>
      <c r="S68" s="80">
        <v>0</v>
      </c>
      <c r="T68" s="78">
        <f>SUMPRODUCT(LTA!F68:AJ68,LTA!F$101:AJ$101,LTA!F$105:AJ$105)</f>
        <v>38.480000000000004</v>
      </c>
      <c r="U68" s="78">
        <f>SUMPRODUCT(LTA!F68:AJ68,LTA!F$102:AJ$102,LTA!F$105:AJ$105)</f>
        <v>427.39000000000004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8.8658766911608815</v>
      </c>
      <c r="AD68">
        <f t="shared" ref="AD68:AD98" si="4">SUM(B68:AB68,AI68:AR68)-AC68</f>
        <v>998.6201109407574</v>
      </c>
      <c r="AE68">
        <f>'IDT-1'!F68</f>
        <v>34.866</v>
      </c>
      <c r="AF68" s="26"/>
      <c r="AG68">
        <f t="shared" ref="AG68:AG98" si="5">SUM(AD68:AF68)</f>
        <v>1033.4861109407575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101.33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12.186674493689463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245.47206865072869</v>
      </c>
      <c r="P69" s="77">
        <v>74.97</v>
      </c>
      <c r="Q69" s="77">
        <v>26.700000000000003</v>
      </c>
      <c r="R69" s="80">
        <v>17.7</v>
      </c>
      <c r="S69" s="80">
        <v>0</v>
      </c>
      <c r="T69" s="78">
        <f>SUMPRODUCT(LTA!F69:AJ69,LTA!F$101:AJ$101,LTA!F$105:AJ$105)</f>
        <v>30.73</v>
      </c>
      <c r="U69" s="78">
        <f>SUMPRODUCT(LTA!F69:AJ69,LTA!F$102:AJ$102,LTA!F$105:AJ$105)</f>
        <v>419.36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5.85</v>
      </c>
      <c r="AB69" s="117">
        <f>-STOA!P69</f>
        <v>0</v>
      </c>
      <c r="AC69">
        <f t="shared" si="3"/>
        <v>9.2051688525038102</v>
      </c>
      <c r="AD69">
        <f t="shared" si="4"/>
        <v>1006.7035742919144</v>
      </c>
      <c r="AE69">
        <f>'IDT-1'!F69</f>
        <v>21.135000000000002</v>
      </c>
      <c r="AF69" s="26"/>
      <c r="AG69">
        <f t="shared" si="5"/>
        <v>1027.8385742919145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</v>
      </c>
      <c r="AM69" s="75">
        <f>RTM_PXI!J69</f>
        <v>0</v>
      </c>
      <c r="AN69" s="75">
        <f>RTM_PXI!P69</f>
        <v>0</v>
      </c>
      <c r="AO69" s="192">
        <f>GDAM_IEX!J69</f>
        <v>128.34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12.181351582549187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256.99612960272873</v>
      </c>
      <c r="P70" s="77">
        <v>74.97</v>
      </c>
      <c r="Q70" s="77">
        <v>26.700000000000003</v>
      </c>
      <c r="R70" s="80">
        <v>11.56</v>
      </c>
      <c r="S70" s="80">
        <v>0</v>
      </c>
      <c r="T70" s="78">
        <f>SUMPRODUCT(LTA!F70:AJ70,LTA!F$101:AJ$101,LTA!F$105:AJ$105)</f>
        <v>22.88</v>
      </c>
      <c r="U70" s="78">
        <f>SUMPRODUCT(LTA!F70:AJ70,LTA!F$102:AJ$102,LTA!F$105:AJ$105)</f>
        <v>412.96000000000004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5.85</v>
      </c>
      <c r="AB70" s="117">
        <f>-STOA!P70</f>
        <v>0</v>
      </c>
      <c r="AC70">
        <f t="shared" si="3"/>
        <v>9.5151216600963071</v>
      </c>
      <c r="AD70">
        <f t="shared" si="4"/>
        <v>1011.4823595251818</v>
      </c>
      <c r="AE70">
        <f>'IDT-1'!F70</f>
        <v>9.6940000000000008</v>
      </c>
      <c r="AF70" s="26"/>
      <c r="AG70">
        <f t="shared" si="5"/>
        <v>1021.1763595251817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157.30000000000001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12.181351582549187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260.59022572982008</v>
      </c>
      <c r="P71" s="77">
        <v>74.97</v>
      </c>
      <c r="Q71" s="77">
        <v>26.700000000000003</v>
      </c>
      <c r="R71" s="80">
        <v>6.8274990845844012</v>
      </c>
      <c r="S71" s="80">
        <v>0</v>
      </c>
      <c r="T71" s="78">
        <f>SUMPRODUCT(LTA!F71:AJ71,LTA!F$101:AJ$101,LTA!F$105:AJ$105)</f>
        <v>17.77</v>
      </c>
      <c r="U71" s="78">
        <f>SUMPRODUCT(LTA!F71:AJ71,LTA!F$102:AJ$102,LTA!F$105:AJ$105)</f>
        <v>384.89000000000004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5.85</v>
      </c>
      <c r="AB71" s="117">
        <f>-STOA!P71</f>
        <v>0</v>
      </c>
      <c r="AC71">
        <f t="shared" si="3"/>
        <v>9.7191261612358897</v>
      </c>
      <c r="AD71">
        <f t="shared" si="4"/>
        <v>964.14995023571794</v>
      </c>
      <c r="AE71">
        <f>'IDT-1'!F71</f>
        <v>0</v>
      </c>
      <c r="AF71" s="26"/>
      <c r="AG71">
        <f t="shared" si="5"/>
        <v>964.14995023571794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179.49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12.181351582549187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298.05463466482007</v>
      </c>
      <c r="P72" s="77">
        <v>74.97</v>
      </c>
      <c r="Q72" s="77">
        <v>26.700000000000003</v>
      </c>
      <c r="R72" s="80">
        <v>3.42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373.92000000000007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5.85</v>
      </c>
      <c r="AB72" s="117">
        <f>-STOA!P72</f>
        <v>0</v>
      </c>
      <c r="AC72">
        <f t="shared" si="3"/>
        <v>9.7899604174756405</v>
      </c>
      <c r="AD72">
        <f t="shared" si="4"/>
        <v>1012.3060258298938</v>
      </c>
      <c r="AE72">
        <f>'IDT-1'!F72</f>
        <v>0</v>
      </c>
      <c r="AF72" s="26"/>
      <c r="AG72">
        <f t="shared" si="5"/>
        <v>1012.3060258298938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-45</v>
      </c>
      <c r="AM72" s="75">
        <f>RTM_PXI!J72</f>
        <v>0</v>
      </c>
      <c r="AN72" s="75">
        <f>RTM_PXI!P72</f>
        <v>0</v>
      </c>
      <c r="AO72" s="192">
        <f>GDAM_IEX!J72</f>
        <v>191.07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12.179700499168053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66.337281258964808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306.07872815342006</v>
      </c>
      <c r="P73" s="77">
        <v>74.97</v>
      </c>
      <c r="Q73" s="77">
        <v>26.700000000000003</v>
      </c>
      <c r="R73" s="80">
        <v>1.59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368.40000000000003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5.85</v>
      </c>
      <c r="AB73" s="117">
        <f>-STOA!P73</f>
        <v>0</v>
      </c>
      <c r="AC73">
        <f t="shared" si="3"/>
        <v>9.3802342472216669</v>
      </c>
      <c r="AD73">
        <f t="shared" si="4"/>
        <v>1056.5554756643312</v>
      </c>
      <c r="AE73">
        <f>'IDT-1'!F73</f>
        <v>0</v>
      </c>
      <c r="AF73" s="26"/>
      <c r="AG73">
        <f t="shared" si="5"/>
        <v>1056.5554756643312</v>
      </c>
      <c r="AI73" s="75">
        <f>PXIL!J73</f>
        <v>0</v>
      </c>
      <c r="AJ73" s="75">
        <f>PXIL!P73</f>
        <v>0</v>
      </c>
      <c r="AK73" s="75">
        <f>RTM_IEX!J73</f>
        <v>4.83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193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12.179700499168053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68.209999999999994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303.82167800062007</v>
      </c>
      <c r="P74" s="77">
        <v>74.97</v>
      </c>
      <c r="Q74" s="77">
        <v>26.700000000000003</v>
      </c>
      <c r="R74" s="80">
        <v>0.31</v>
      </c>
      <c r="S74" s="80">
        <v>0</v>
      </c>
      <c r="T74" s="78">
        <f>SUMPRODUCT(LTA!F74:AJ74,LTA!F$101:AJ$101,LTA!F$105:AJ$105)</f>
        <v>2.67</v>
      </c>
      <c r="U74" s="78">
        <f>SUMPRODUCT(LTA!F74:AJ74,LTA!F$102:AJ$102,LTA!F$105:AJ$105)</f>
        <v>369.67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5.85</v>
      </c>
      <c r="AB74" s="117">
        <f>-STOA!P74</f>
        <v>0</v>
      </c>
      <c r="AC74">
        <f t="shared" si="3"/>
        <v>9.5767881307981355</v>
      </c>
      <c r="AD74">
        <f t="shared" si="4"/>
        <v>1078.69459036899</v>
      </c>
      <c r="AE74">
        <f>'IDT-1'!F74</f>
        <v>0</v>
      </c>
      <c r="AF74" s="26"/>
      <c r="AG74">
        <f t="shared" si="5"/>
        <v>1078.69459036899</v>
      </c>
      <c r="AI74" s="75">
        <f>PXIL!J74</f>
        <v>0</v>
      </c>
      <c r="AJ74" s="75">
        <f>PXIL!P74</f>
        <v>0</v>
      </c>
      <c r="AK74" s="75">
        <f>RTM_IEX!J74</f>
        <v>29.92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193.97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69.324369365711036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321.04335383532009</v>
      </c>
      <c r="P75" s="77">
        <v>74.97</v>
      </c>
      <c r="Q75" s="77">
        <v>26.700000000000003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365.13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5.85</v>
      </c>
      <c r="AB75" s="117">
        <f>-STOA!P75</f>
        <v>0</v>
      </c>
      <c r="AC75">
        <f t="shared" si="3"/>
        <v>9.2133133285617532</v>
      </c>
      <c r="AD75">
        <f t="shared" si="4"/>
        <v>1037.7541103716376</v>
      </c>
      <c r="AE75">
        <f>'IDT-1'!F75</f>
        <v>14.27</v>
      </c>
      <c r="AF75" s="26"/>
      <c r="AG75">
        <f t="shared" si="5"/>
        <v>1052.0241103716376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171.77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69.324369365711036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353.80949592672005</v>
      </c>
      <c r="P76" s="77">
        <v>74.97</v>
      </c>
      <c r="Q76" s="77">
        <v>26.700000000000003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360.83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5.85</v>
      </c>
      <c r="AB76" s="117">
        <f>-STOA!P76</f>
        <v>0</v>
      </c>
      <c r="AC76">
        <f t="shared" si="3"/>
        <v>9.6676233789660735</v>
      </c>
      <c r="AD76">
        <f t="shared" si="4"/>
        <v>1088.925942412633</v>
      </c>
      <c r="AE76">
        <f>'IDT-1'!F76</f>
        <v>25.712</v>
      </c>
      <c r="AF76" s="26"/>
      <c r="AG76">
        <f t="shared" si="5"/>
        <v>1114.637942412633</v>
      </c>
      <c r="AI76" s="75">
        <f>PXIL!J76</f>
        <v>0</v>
      </c>
      <c r="AJ76" s="75">
        <f>PXIL!P76</f>
        <v>0</v>
      </c>
      <c r="AK76" s="75">
        <f>RTM_IEX!J76</f>
        <v>59.83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135.1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69.324369365711036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349.62773860152004</v>
      </c>
      <c r="P77" s="77">
        <v>74.97</v>
      </c>
      <c r="Q77" s="77">
        <v>26.700000000000003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356.28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5.85</v>
      </c>
      <c r="AB77" s="117">
        <f>-STOA!P77</f>
        <v>0</v>
      </c>
      <c r="AC77">
        <f t="shared" si="3"/>
        <v>9.7690719145043126</v>
      </c>
      <c r="AD77">
        <f t="shared" si="4"/>
        <v>1100.3527365518948</v>
      </c>
      <c r="AE77">
        <f>'IDT-1'!F77</f>
        <v>32.576999999999998</v>
      </c>
      <c r="AF77" s="26"/>
      <c r="AG77">
        <f t="shared" si="5"/>
        <v>1132.9297365518948</v>
      </c>
      <c r="AI77" s="75">
        <f>PXIL!J77</f>
        <v>0</v>
      </c>
      <c r="AJ77" s="75">
        <f>PXIL!P77</f>
        <v>0</v>
      </c>
      <c r="AK77" s="75">
        <f>RTM_IEX!J77</f>
        <v>107.11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108.08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69.324369365711036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349.62773860152004</v>
      </c>
      <c r="P78" s="77">
        <v>74.97</v>
      </c>
      <c r="Q78" s="77">
        <v>26.700000000000003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352.35999999999996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5.85</v>
      </c>
      <c r="AB78" s="117">
        <f>-STOA!P78</f>
        <v>0</v>
      </c>
      <c r="AC78">
        <f t="shared" si="3"/>
        <v>9.5818079145043136</v>
      </c>
      <c r="AD78">
        <f t="shared" si="4"/>
        <v>1079.260000551895</v>
      </c>
      <c r="AE78">
        <f>'IDT-1'!F78</f>
        <v>39.442</v>
      </c>
      <c r="AF78" s="26"/>
      <c r="AG78">
        <f t="shared" si="5"/>
        <v>1118.702000551895</v>
      </c>
      <c r="AI78" s="75">
        <f>PXIL!J78</f>
        <v>0</v>
      </c>
      <c r="AJ78" s="75">
        <f>PXIL!P78</f>
        <v>0</v>
      </c>
      <c r="AK78" s="75">
        <f>RTM_IEX!J78</f>
        <v>111.94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85.89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67.430000000000007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349.62773860152004</v>
      </c>
      <c r="P79" s="77">
        <v>74.97</v>
      </c>
      <c r="Q79" s="77">
        <v>26.700000000000003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348.37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5.85</v>
      </c>
      <c r="AB79" s="117">
        <f>-STOA!P79</f>
        <v>0</v>
      </c>
      <c r="AC79">
        <f t="shared" si="3"/>
        <v>8.9780014640860557</v>
      </c>
      <c r="AD79">
        <f t="shared" si="4"/>
        <v>1011.2494376366021</v>
      </c>
      <c r="AE79">
        <f>'IDT-1'!F79</f>
        <v>50.884</v>
      </c>
      <c r="AF79" s="26"/>
      <c r="AG79">
        <f t="shared" si="5"/>
        <v>1062.1334376366021</v>
      </c>
      <c r="AI79" s="75">
        <f>PXIL!J79</f>
        <v>0</v>
      </c>
      <c r="AJ79" s="75">
        <f>PXIL!P79</f>
        <v>0</v>
      </c>
      <c r="AK79" s="75">
        <f>RTM_IEX!J79</f>
        <v>70.44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64.66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69.324369365711036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349.62773860152004</v>
      </c>
      <c r="P80" s="77">
        <v>74.97</v>
      </c>
      <c r="Q80" s="77">
        <v>26.700000000000003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346.04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5.85</v>
      </c>
      <c r="AB80" s="117">
        <f>-STOA!P80</f>
        <v>0</v>
      </c>
      <c r="AC80">
        <f t="shared" si="3"/>
        <v>8.9911519145043144</v>
      </c>
      <c r="AD80">
        <f t="shared" si="4"/>
        <v>1012.730656551895</v>
      </c>
      <c r="AE80">
        <f>'IDT-1'!F80</f>
        <v>88.18</v>
      </c>
      <c r="AF80" s="26"/>
      <c r="AG80">
        <f t="shared" si="5"/>
        <v>1100.910656551895</v>
      </c>
      <c r="AI80" s="75">
        <f>PXIL!J80</f>
        <v>0</v>
      </c>
      <c r="AJ80" s="75">
        <f>PXIL!P80</f>
        <v>0</v>
      </c>
      <c r="AK80" s="75">
        <f>RTM_IEX!J80</f>
        <v>131.24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5.79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349.95394202253692</v>
      </c>
      <c r="P81" s="77">
        <v>74.97</v>
      </c>
      <c r="Q81" s="77">
        <v>26.700000000000003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344.44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5.85</v>
      </c>
      <c r="AB81" s="117">
        <f>-STOA!P81</f>
        <v>0</v>
      </c>
      <c r="AC81">
        <f t="shared" si="3"/>
        <v>8.6936400541910057</v>
      </c>
      <c r="AD81">
        <f t="shared" si="4"/>
        <v>979.22000246751418</v>
      </c>
      <c r="AE81">
        <f>'IDT-1'!F81</f>
        <v>73.436999999999998</v>
      </c>
      <c r="AF81" s="26"/>
      <c r="AG81">
        <f t="shared" si="5"/>
        <v>1052.6570024675141</v>
      </c>
      <c r="AI81" s="75">
        <f>PXIL!J81</f>
        <v>0</v>
      </c>
      <c r="AJ81" s="75">
        <f>PXIL!P81</f>
        <v>0</v>
      </c>
      <c r="AK81" s="75">
        <f>RTM_IEX!J81</f>
        <v>104.22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356.62906716909492</v>
      </c>
      <c r="P82" s="77">
        <v>74.97</v>
      </c>
      <c r="Q82" s="77">
        <v>26.700000000000003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342.43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5.85</v>
      </c>
      <c r="AB82" s="117">
        <f>-STOA!P82</f>
        <v>0</v>
      </c>
      <c r="AC82">
        <f t="shared" si="3"/>
        <v>8.4034611554807164</v>
      </c>
      <c r="AD82">
        <f t="shared" si="4"/>
        <v>946.53530651278243</v>
      </c>
      <c r="AE82">
        <f>'IDT-1'!F82</f>
        <v>55.423999999999999</v>
      </c>
      <c r="AF82" s="26"/>
      <c r="AG82">
        <f t="shared" si="5"/>
        <v>1001.9593065127824</v>
      </c>
      <c r="AI82" s="75">
        <f>PXIL!J82</f>
        <v>0</v>
      </c>
      <c r="AJ82" s="75">
        <f>PXIL!P82</f>
        <v>0</v>
      </c>
      <c r="AK82" s="75">
        <f>RTM_IEX!J82</f>
        <v>66.58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356.20513312709494</v>
      </c>
      <c r="P83" s="77">
        <v>74.97</v>
      </c>
      <c r="Q83" s="77">
        <v>26.700000000000003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342.78000000000003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5.85</v>
      </c>
      <c r="AB83" s="117">
        <f>-STOA!P83</f>
        <v>0</v>
      </c>
      <c r="AC83">
        <f t="shared" si="3"/>
        <v>8.5132505359111157</v>
      </c>
      <c r="AD83">
        <f t="shared" si="4"/>
        <v>958.90158309035201</v>
      </c>
      <c r="AE83">
        <f>'IDT-1'!F83</f>
        <v>23.338000000000001</v>
      </c>
      <c r="AF83" s="26"/>
      <c r="AG83">
        <f t="shared" si="5"/>
        <v>982.23958309035197</v>
      </c>
      <c r="AI83" s="75">
        <f>PXIL!J83</f>
        <v>0</v>
      </c>
      <c r="AJ83" s="75">
        <f>PXIL!P83</f>
        <v>0</v>
      </c>
      <c r="AK83" s="75">
        <f>RTM_IEX!J83</f>
        <v>79.13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8.3221399847177739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323.12017959059506</v>
      </c>
      <c r="P84" s="77">
        <v>74.97</v>
      </c>
      <c r="Q84" s="77">
        <v>26.700000000000003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343.46000000000004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5.85</v>
      </c>
      <c r="AB84" s="117">
        <f>-STOA!P84</f>
        <v>0</v>
      </c>
      <c r="AC84">
        <f t="shared" si="3"/>
        <v>8.8904844122627544</v>
      </c>
      <c r="AD84">
        <f t="shared" si="4"/>
        <v>1001.3918351630502</v>
      </c>
      <c r="AE84">
        <f>'IDT-1'!F84</f>
        <v>6.1859999999999999</v>
      </c>
      <c r="AF84" s="26"/>
      <c r="AG84">
        <f t="shared" si="5"/>
        <v>1007.5778351630503</v>
      </c>
      <c r="AI84" s="75">
        <f>PXIL!J84</f>
        <v>0</v>
      </c>
      <c r="AJ84" s="75">
        <f>PXIL!P84</f>
        <v>0</v>
      </c>
      <c r="AK84" s="75">
        <f>RTM_IEX!J84</f>
        <v>158.26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12.176323814804547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295.89817078339502</v>
      </c>
      <c r="P85" s="77">
        <v>74.97</v>
      </c>
      <c r="Q85" s="77">
        <v>26.94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343.84000000000003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5.85</v>
      </c>
      <c r="AB85" s="117">
        <f>-STOA!P85</f>
        <v>0</v>
      </c>
      <c r="AC85">
        <f t="shared" si="3"/>
        <v>8.5543435524641573</v>
      </c>
      <c r="AD85">
        <f t="shared" si="4"/>
        <v>963.53015104573547</v>
      </c>
      <c r="AE85">
        <f>'IDT-1'!F85</f>
        <v>0</v>
      </c>
      <c r="AF85" s="26"/>
      <c r="AG85">
        <f t="shared" si="5"/>
        <v>963.53015104573547</v>
      </c>
      <c r="AI85" s="75">
        <f>PXIL!J85</f>
        <v>0</v>
      </c>
      <c r="AJ85" s="75">
        <f>PXIL!P85</f>
        <v>0</v>
      </c>
      <c r="AK85" s="75">
        <f>RTM_IEX!J85</f>
        <v>142.81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8.3221399847177739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285.93527408789504</v>
      </c>
      <c r="P86" s="77">
        <v>74.97</v>
      </c>
      <c r="Q86" s="77">
        <v>26.94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344.21000000000004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5.85</v>
      </c>
      <c r="AB86" s="117">
        <f>-STOA!P86</f>
        <v>0</v>
      </c>
      <c r="AC86">
        <f t="shared" si="3"/>
        <v>8.3426412438389939</v>
      </c>
      <c r="AD86">
        <f t="shared" si="4"/>
        <v>939.68477282877382</v>
      </c>
      <c r="AE86">
        <f>'IDT-1'!F86</f>
        <v>0</v>
      </c>
      <c r="AF86" s="26"/>
      <c r="AG86">
        <f t="shared" si="5"/>
        <v>939.68477282877382</v>
      </c>
      <c r="AI86" s="75">
        <f>PXIL!J86</f>
        <v>0</v>
      </c>
      <c r="AJ86" s="75">
        <f>PXIL!P86</f>
        <v>0</v>
      </c>
      <c r="AK86" s="75">
        <f>RTM_IEX!J86</f>
        <v>132.19999999999999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8.3221399847177739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266.11851216739507</v>
      </c>
      <c r="P87" s="77">
        <v>74.97</v>
      </c>
      <c r="Q87" s="77">
        <v>26.94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5.85</v>
      </c>
      <c r="AB87" s="117">
        <f>-STOA!P87</f>
        <v>0</v>
      </c>
      <c r="AC87">
        <f t="shared" si="3"/>
        <v>7.7597577389385934</v>
      </c>
      <c r="AD87">
        <f t="shared" si="4"/>
        <v>874.03089441317434</v>
      </c>
      <c r="AE87">
        <f>'IDT-1'!F87</f>
        <v>0</v>
      </c>
      <c r="AF87" s="26"/>
      <c r="AG87">
        <f t="shared" si="5"/>
        <v>874.03089441317434</v>
      </c>
      <c r="AI87" s="75">
        <f>PXIL!J87</f>
        <v>0</v>
      </c>
      <c r="AJ87" s="75">
        <f>PXIL!P87</f>
        <v>0</v>
      </c>
      <c r="AK87" s="75">
        <f>RTM_IEX!J87</f>
        <v>85.89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8.3221399847177739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259.42299857399507</v>
      </c>
      <c r="P88" s="77">
        <v>74.97</v>
      </c>
      <c r="Q88" s="77">
        <v>26.94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344.6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5.85</v>
      </c>
      <c r="AB88" s="117">
        <f>-STOA!P88</f>
        <v>0</v>
      </c>
      <c r="AC88">
        <f t="shared" si="3"/>
        <v>8.1212132193166742</v>
      </c>
      <c r="AD88">
        <f t="shared" si="4"/>
        <v>914.74392533939624</v>
      </c>
      <c r="AE88">
        <f>'IDT-1'!F88</f>
        <v>0</v>
      </c>
      <c r="AF88" s="26"/>
      <c r="AG88">
        <f t="shared" si="5"/>
        <v>914.74392533939624</v>
      </c>
      <c r="AI88" s="75">
        <f>PXIL!J88</f>
        <v>0</v>
      </c>
      <c r="AJ88" s="75">
        <f>PXIL!P88</f>
        <v>0</v>
      </c>
      <c r="AK88" s="75">
        <f>RTM_IEX!J88</f>
        <v>133.16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248.22875404451034</v>
      </c>
      <c r="P89" s="77">
        <v>74.97</v>
      </c>
      <c r="Q89" s="77">
        <v>26.94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344.52000000000004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5.85</v>
      </c>
      <c r="AB89" s="117">
        <f>-STOA!P89</f>
        <v>0</v>
      </c>
      <c r="AC89">
        <f t="shared" si="3"/>
        <v>7.4785783999843698</v>
      </c>
      <c r="AD89">
        <f t="shared" si="4"/>
        <v>842.35987614369401</v>
      </c>
      <c r="AE89">
        <f>'IDT-1'!F89</f>
        <v>0</v>
      </c>
      <c r="AF89" s="26"/>
      <c r="AG89">
        <f t="shared" si="5"/>
        <v>842.35987614369401</v>
      </c>
      <c r="AI89" s="75">
        <f>PXIL!J89</f>
        <v>0</v>
      </c>
      <c r="AJ89" s="75">
        <f>PXIL!P89</f>
        <v>0</v>
      </c>
      <c r="AK89" s="75">
        <f>RTM_IEX!J89</f>
        <v>67.55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12.179700499168053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248.22875404451034</v>
      </c>
      <c r="P90" s="77">
        <v>74.97</v>
      </c>
      <c r="Q90" s="77">
        <v>26.700000000000003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344.44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5.85</v>
      </c>
      <c r="AB90" s="117">
        <f>-STOA!P90</f>
        <v>0</v>
      </c>
      <c r="AC90">
        <f t="shared" si="3"/>
        <v>7.7135383999843699</v>
      </c>
      <c r="AD90">
        <f t="shared" si="4"/>
        <v>868.82491614369405</v>
      </c>
      <c r="AE90">
        <f>'IDT-1'!F90</f>
        <v>0</v>
      </c>
      <c r="AF90" s="26"/>
      <c r="AG90">
        <f t="shared" si="5"/>
        <v>868.82491614369405</v>
      </c>
      <c r="AI90" s="75">
        <f>PXIL!J90</f>
        <v>0</v>
      </c>
      <c r="AJ90" s="75">
        <f>PXIL!P90</f>
        <v>0</v>
      </c>
      <c r="AK90" s="75">
        <f>RTM_IEX!J90</f>
        <v>94.57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12.179700499168053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258.46005460451033</v>
      </c>
      <c r="P91" s="77">
        <v>74.97</v>
      </c>
      <c r="Q91" s="77">
        <v>26.700000000000003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344.29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5.85</v>
      </c>
      <c r="AB91" s="117">
        <f>-STOA!P91</f>
        <v>0</v>
      </c>
      <c r="AC91">
        <f t="shared" si="3"/>
        <v>7.4286058449123704</v>
      </c>
      <c r="AD91">
        <f t="shared" si="4"/>
        <v>836.7311492587661</v>
      </c>
      <c r="AE91">
        <f>'IDT-1'!F91</f>
        <v>0</v>
      </c>
      <c r="AF91" s="26"/>
      <c r="AG91">
        <f t="shared" si="5"/>
        <v>836.7311492587661</v>
      </c>
      <c r="AI91" s="75">
        <f>PXIL!J91</f>
        <v>0</v>
      </c>
      <c r="AJ91" s="75">
        <f>PXIL!P91</f>
        <v>0</v>
      </c>
      <c r="AK91" s="75">
        <f>RTM_IEX!J91</f>
        <v>52.11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12.179700499168053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249.29532252409419</v>
      </c>
      <c r="P92" s="77">
        <v>74.97</v>
      </c>
      <c r="Q92" s="77">
        <v>26.700000000000003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342.74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5.85</v>
      </c>
      <c r="AB92" s="117">
        <f>-STOA!P92</f>
        <v>0</v>
      </c>
      <c r="AC92">
        <f t="shared" si="3"/>
        <v>7.7843482026047086</v>
      </c>
      <c r="AD92">
        <f t="shared" si="4"/>
        <v>876.8006748206576</v>
      </c>
      <c r="AE92">
        <f>'IDT-1'!F92</f>
        <v>0</v>
      </c>
      <c r="AF92" s="26"/>
      <c r="AG92">
        <f t="shared" si="5"/>
        <v>876.8006748206576</v>
      </c>
      <c r="AI92" s="75">
        <f>PXIL!J92</f>
        <v>0</v>
      </c>
      <c r="AJ92" s="75">
        <f>PXIL!P92</f>
        <v>0</v>
      </c>
      <c r="AK92" s="75">
        <f>RTM_IEX!J92</f>
        <v>103.25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12.179700499168053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233.00213746009419</v>
      </c>
      <c r="P93" s="77">
        <v>74.97</v>
      </c>
      <c r="Q93" s="77">
        <v>26.700000000000003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342.58000000000004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5.85</v>
      </c>
      <c r="AB93" s="117">
        <f>-STOA!P93</f>
        <v>0</v>
      </c>
      <c r="AC93">
        <f t="shared" si="3"/>
        <v>7.1471121740415091</v>
      </c>
      <c r="AD93">
        <f t="shared" si="4"/>
        <v>805.02472578522077</v>
      </c>
      <c r="AE93">
        <f>'IDT-1'!F93</f>
        <v>0</v>
      </c>
      <c r="AF93" s="26"/>
      <c r="AG93">
        <f t="shared" si="5"/>
        <v>805.02472578522077</v>
      </c>
      <c r="AI93" s="75">
        <f>PXIL!J93</f>
        <v>0</v>
      </c>
      <c r="AJ93" s="75">
        <f>PXIL!P93</f>
        <v>0</v>
      </c>
      <c r="AK93" s="75">
        <f>RTM_IEX!J93</f>
        <v>47.29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225.42222851551028</v>
      </c>
      <c r="P94" s="77">
        <v>74.97</v>
      </c>
      <c r="Q94" s="77">
        <v>26.7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342.61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5.85</v>
      </c>
      <c r="AB94" s="117">
        <f>-STOA!P94</f>
        <v>0</v>
      </c>
      <c r="AC94">
        <f t="shared" si="3"/>
        <v>7.5051849753291702</v>
      </c>
      <c r="AD94">
        <f t="shared" si="4"/>
        <v>845.35674403934922</v>
      </c>
      <c r="AE94">
        <f>'IDT-1'!F94</f>
        <v>0</v>
      </c>
      <c r="AF94" s="26"/>
      <c r="AG94">
        <f t="shared" si="5"/>
        <v>845.35674403934922</v>
      </c>
      <c r="AI94" s="75">
        <f>PXIL!J94</f>
        <v>0</v>
      </c>
      <c r="AJ94" s="75">
        <f>PXIL!P94</f>
        <v>0</v>
      </c>
      <c r="AK94" s="75">
        <f>RTM_IEX!J94</f>
        <v>95.53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225.36614890454487</v>
      </c>
      <c r="P95" s="77">
        <v>74.97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342.8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5.85</v>
      </c>
      <c r="AB95" s="117">
        <f>-STOA!P95</f>
        <v>0</v>
      </c>
      <c r="AC95">
        <f t="shared" si="3"/>
        <v>7.064867474752675</v>
      </c>
      <c r="AD95">
        <f t="shared" si="4"/>
        <v>795.76098192896029</v>
      </c>
      <c r="AE95">
        <f>'IDT-1'!F95</f>
        <v>0</v>
      </c>
      <c r="AF95" s="26"/>
      <c r="AG95">
        <f t="shared" si="5"/>
        <v>795.76098192896029</v>
      </c>
      <c r="AI95" s="75">
        <f>PXIL!J95</f>
        <v>0</v>
      </c>
      <c r="AJ95" s="75">
        <f>PXIL!P95</f>
        <v>0</v>
      </c>
      <c r="AK95" s="75">
        <f>RTM_IEX!J95</f>
        <v>45.36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218.49602835554487</v>
      </c>
      <c r="P96" s="77">
        <v>74.97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342.55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5.85</v>
      </c>
      <c r="AB96" s="117">
        <f>-STOA!P96</f>
        <v>0</v>
      </c>
      <c r="AC96">
        <f t="shared" si="3"/>
        <v>7.2993864139214732</v>
      </c>
      <c r="AD96">
        <f t="shared" si="4"/>
        <v>822.17634244079136</v>
      </c>
      <c r="AE96">
        <f>'IDT-1'!F96</f>
        <v>0</v>
      </c>
      <c r="AF96" s="26"/>
      <c r="AG96">
        <f t="shared" si="5"/>
        <v>822.17634244079136</v>
      </c>
      <c r="AI96" s="75">
        <f>PXIL!J96</f>
        <v>0</v>
      </c>
      <c r="AJ96" s="75">
        <f>PXIL!P96</f>
        <v>0</v>
      </c>
      <c r="AK96" s="75">
        <f>RTM_IEX!J96</f>
        <v>79.13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69.599999999999994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218.49602835554487</v>
      </c>
      <c r="P97" s="77">
        <v>74.97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342.61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5.85</v>
      </c>
      <c r="AB97" s="117">
        <f>-STOA!P97</f>
        <v>0</v>
      </c>
      <c r="AC97">
        <f t="shared" si="3"/>
        <v>7.2149944139214748</v>
      </c>
      <c r="AD97">
        <f t="shared" si="4"/>
        <v>812.67073444079153</v>
      </c>
      <c r="AE97">
        <f>'IDT-1'!F97</f>
        <v>0</v>
      </c>
      <c r="AF97" s="26"/>
      <c r="AG97">
        <f t="shared" si="5"/>
        <v>812.67073444079153</v>
      </c>
      <c r="AI97" s="75">
        <f>PXIL!J97</f>
        <v>0</v>
      </c>
      <c r="AJ97" s="75">
        <f>PXIL!P97</f>
        <v>0</v>
      </c>
      <c r="AK97" s="75">
        <f>RTM_IEX!J97</f>
        <v>69.48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233.20438655300478</v>
      </c>
      <c r="P98" s="77">
        <v>74.97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342.63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5.85</v>
      </c>
      <c r="AB98" s="117">
        <f>-STOA!P98</f>
        <v>0</v>
      </c>
      <c r="AC98">
        <f t="shared" si="3"/>
        <v>7.1323479660591209</v>
      </c>
      <c r="AD98">
        <f t="shared" si="4"/>
        <v>803.36173908611363</v>
      </c>
      <c r="AE98">
        <f>'IDT-1'!F98</f>
        <v>0</v>
      </c>
      <c r="AF98" s="26"/>
      <c r="AG98">
        <f t="shared" si="5"/>
        <v>803.36173908611363</v>
      </c>
      <c r="AI98" s="75">
        <f>PXIL!J98</f>
        <v>0</v>
      </c>
      <c r="AJ98" s="75">
        <f>PXIL!P98</f>
        <v>0</v>
      </c>
      <c r="AK98" s="75">
        <f>RTM_IEX!J98</f>
        <v>45.36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0.28460891350205209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1.5691697820218822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5.9464982849605699</v>
      </c>
      <c r="P99" s="77">
        <f t="shared" si="6"/>
        <v>1.7992800000000013</v>
      </c>
      <c r="Q99" s="77">
        <f t="shared" si="6"/>
        <v>0.64116179831031239</v>
      </c>
      <c r="R99" s="80">
        <f>SUM(R3:R98)/4000</f>
        <v>0.18065937477114613</v>
      </c>
      <c r="S99" s="80">
        <f t="shared" si="6"/>
        <v>0</v>
      </c>
      <c r="T99" s="78">
        <f t="shared" si="6"/>
        <v>0.68832999999999978</v>
      </c>
      <c r="U99" s="78">
        <f t="shared" si="6"/>
        <v>9.7757200000000015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0.14046000000000008</v>
      </c>
      <c r="AB99" s="117">
        <f t="shared" si="6"/>
        <v>0</v>
      </c>
      <c r="AC99">
        <f t="shared" si="6"/>
        <v>0.20353456109278478</v>
      </c>
      <c r="AD99">
        <f t="shared" si="6"/>
        <v>22.006331092473175</v>
      </c>
      <c r="AE99">
        <f t="shared" si="6"/>
        <v>7.7958000000000027E-2</v>
      </c>
      <c r="AG99">
        <f t="shared" si="6"/>
        <v>22.084289092473178</v>
      </c>
      <c r="AI99">
        <f t="shared" si="6"/>
        <v>0</v>
      </c>
      <c r="AJ99">
        <f t="shared" si="6"/>
        <v>0</v>
      </c>
      <c r="AK99">
        <f t="shared" si="6"/>
        <v>0.78913000000000011</v>
      </c>
      <c r="AL99">
        <f t="shared" si="6"/>
        <v>-0.45750000000000002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18.77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75.591990740800512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0.86418630387678164</v>
      </c>
      <c r="AD3">
        <f>SUM(B3:AB3,AI3:AR3)-AC3</f>
        <v>97.338802773030224</v>
      </c>
      <c r="AE3">
        <f>'IDT-1'!E3</f>
        <v>0</v>
      </c>
      <c r="AF3" s="26"/>
      <c r="AG3">
        <f>SUM(AD3:AF3)+AT3</f>
        <v>97.338802773030224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18.77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75.730757740800513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0.86540745347678172</v>
      </c>
      <c r="AD4">
        <f t="shared" ref="AD4:AD67" si="1">SUM(B4:AB4,AI4:AR4)-AC4</f>
        <v>97.476348623430226</v>
      </c>
      <c r="AE4">
        <f>'IDT-1'!E4</f>
        <v>0</v>
      </c>
      <c r="AF4" s="26"/>
      <c r="AG4">
        <f t="shared" ref="AG4:AG67" si="2">SUM(AD4:AF4)+AT4</f>
        <v>97.476348623430226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18.77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75.522861228800508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0.86357796417118149</v>
      </c>
      <c r="AD5">
        <f t="shared" si="1"/>
        <v>97.2702816007358</v>
      </c>
      <c r="AE5">
        <f>'IDT-1'!E5</f>
        <v>0</v>
      </c>
      <c r="AF5" s="26"/>
      <c r="AG5">
        <f t="shared" si="2"/>
        <v>97.2702816007358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18.77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75.557553228800515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0.86388325377118158</v>
      </c>
      <c r="AD6">
        <f t="shared" si="1"/>
        <v>97.304668311135813</v>
      </c>
      <c r="AE6">
        <f>'IDT-1'!E6</f>
        <v>0</v>
      </c>
      <c r="AF6" s="26"/>
      <c r="AG6">
        <f t="shared" si="2"/>
        <v>97.304668311135813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18.77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75.727770889521793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0.86536882299693119</v>
      </c>
      <c r="AD7">
        <f t="shared" si="1"/>
        <v>97.47199742665434</v>
      </c>
      <c r="AE7">
        <f>'IDT-1'!E7</f>
        <v>0</v>
      </c>
      <c r="AF7" s="26"/>
      <c r="AG7">
        <f t="shared" si="2"/>
        <v>97.47199742665434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18.77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75.727770889521793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1.2204939238847441</v>
      </c>
      <c r="AD8">
        <f t="shared" si="1"/>
        <v>57.116872325766522</v>
      </c>
      <c r="AE8">
        <f>'IDT-1'!E8</f>
        <v>0</v>
      </c>
      <c r="AF8" s="26"/>
      <c r="AG8">
        <f t="shared" si="2"/>
        <v>57.116872325766522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18.77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75.67777088952181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0.86492882299693141</v>
      </c>
      <c r="AD9">
        <f t="shared" si="1"/>
        <v>97.422437426654355</v>
      </c>
      <c r="AE9">
        <f>'IDT-1'!E9</f>
        <v>0</v>
      </c>
      <c r="AF9" s="26"/>
      <c r="AG9">
        <f t="shared" si="2"/>
        <v>97.422437426654355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18.77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75.866537889521808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0.86658997259693138</v>
      </c>
      <c r="AD10">
        <f t="shared" si="1"/>
        <v>97.609543277054357</v>
      </c>
      <c r="AE10">
        <f>'IDT-1'!E10</f>
        <v>0</v>
      </c>
      <c r="AF10" s="26"/>
      <c r="AG10">
        <f t="shared" si="2"/>
        <v>97.609543277054357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18.77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75.864544287721799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0.86657242890109132</v>
      </c>
      <c r="AD11">
        <f t="shared" si="1"/>
        <v>97.60756721895018</v>
      </c>
      <c r="AE11">
        <f>'IDT-1'!E11</f>
        <v>0</v>
      </c>
      <c r="AF11" s="26"/>
      <c r="AG11">
        <f t="shared" si="2"/>
        <v>97.60756721895018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18.77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76.0033112877218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0.86779357850109129</v>
      </c>
      <c r="AD12">
        <f t="shared" si="1"/>
        <v>97.745113069350182</v>
      </c>
      <c r="AE12">
        <f>'IDT-1'!E12</f>
        <v>0</v>
      </c>
      <c r="AF12" s="26"/>
      <c r="AG12">
        <f t="shared" si="2"/>
        <v>97.745113069350182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18.77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76.40169759876737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1.2264244789261052</v>
      </c>
      <c r="AD13">
        <f t="shared" si="1"/>
        <v>57.78486847997074</v>
      </c>
      <c r="AE13">
        <f>'IDT-1'!E13</f>
        <v>0</v>
      </c>
      <c r="AF13" s="26"/>
      <c r="AG13">
        <f t="shared" si="2"/>
        <v>57.78486847997074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18.77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76.540464598767372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0.87252052763829235</v>
      </c>
      <c r="AD14">
        <f t="shared" si="1"/>
        <v>98.27753943125856</v>
      </c>
      <c r="AE14">
        <f>'IDT-1'!E14</f>
        <v>0</v>
      </c>
      <c r="AF14" s="26"/>
      <c r="AG14">
        <f t="shared" si="2"/>
        <v>98.27753943125856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18.77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76.41806670751879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0.87144342619530479</v>
      </c>
      <c r="AD15">
        <f t="shared" si="1"/>
        <v>98.156218641452966</v>
      </c>
      <c r="AE15">
        <f>'IDT-1'!E15</f>
        <v>0</v>
      </c>
      <c r="AF15" s="26"/>
      <c r="AG15">
        <f t="shared" si="2"/>
        <v>98.156218641452966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18.77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76.41806670751879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0.87144342619530479</v>
      </c>
      <c r="AD16">
        <f t="shared" si="1"/>
        <v>98.156218641452966</v>
      </c>
      <c r="AE16">
        <f>'IDT-1'!E16</f>
        <v>0</v>
      </c>
      <c r="AF16" s="26"/>
      <c r="AG16">
        <f t="shared" si="2"/>
        <v>98.156218641452966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18.77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76.358066707518788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0.87091542619530482</v>
      </c>
      <c r="AD17">
        <f t="shared" si="1"/>
        <v>98.096746641452953</v>
      </c>
      <c r="AE17">
        <f>'IDT-1'!E17</f>
        <v>0</v>
      </c>
      <c r="AF17" s="26"/>
      <c r="AG17">
        <f t="shared" si="2"/>
        <v>98.096746641452953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18.77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76.358066707518788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1.2260405270831176</v>
      </c>
      <c r="AD18">
        <f t="shared" si="1"/>
        <v>57.741621540565149</v>
      </c>
      <c r="AE18">
        <f>'IDT-1'!E18</f>
        <v>0</v>
      </c>
      <c r="AF18" s="26"/>
      <c r="AG18">
        <f t="shared" si="2"/>
        <v>57.741621540565149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18.77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76.180064432559703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0.8693490061756648</v>
      </c>
      <c r="AD19">
        <f t="shared" si="1"/>
        <v>97.920310786513511</v>
      </c>
      <c r="AE19">
        <f>'IDT-1'!E19</f>
        <v>0</v>
      </c>
      <c r="AF19" s="26"/>
      <c r="AG19">
        <f t="shared" si="2"/>
        <v>97.920310786513511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18.77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76.120064432559701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0.86882100617566482</v>
      </c>
      <c r="AD20">
        <f t="shared" si="1"/>
        <v>97.860838786513511</v>
      </c>
      <c r="AE20">
        <f>'IDT-1'!E20</f>
        <v>0</v>
      </c>
      <c r="AF20" s="26"/>
      <c r="AG20">
        <f t="shared" si="2"/>
        <v>97.860838786513511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18.77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77.01672794455969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0.87671164508126476</v>
      </c>
      <c r="AD21">
        <f t="shared" si="1"/>
        <v>98.749611659607908</v>
      </c>
      <c r="AE21">
        <f>'IDT-1'!E21</f>
        <v>0</v>
      </c>
      <c r="AF21" s="26"/>
      <c r="AG21">
        <f t="shared" si="2"/>
        <v>98.749611659607908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18.77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77.618518754159695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0.88200740420574475</v>
      </c>
      <c r="AD22">
        <f t="shared" si="1"/>
        <v>99.346106710083419</v>
      </c>
      <c r="AE22">
        <f>'IDT-1'!E22</f>
        <v>0</v>
      </c>
      <c r="AF22" s="26"/>
      <c r="AG22">
        <f t="shared" si="2"/>
        <v>99.346106710083419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77.837119525959693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1.2390561918853975</v>
      </c>
      <c r="AD23">
        <f t="shared" si="1"/>
        <v>59.207658694203772</v>
      </c>
      <c r="AE23">
        <f>'IDT-1'!E23</f>
        <v>0</v>
      </c>
      <c r="AF23" s="26"/>
      <c r="AG23">
        <f t="shared" si="2"/>
        <v>59.207658694203772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79.318440918259682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0.89696671924982463</v>
      </c>
      <c r="AD24">
        <f t="shared" si="1"/>
        <v>101.03106955913934</v>
      </c>
      <c r="AE24">
        <f>'IDT-1'!E24</f>
        <v>0</v>
      </c>
      <c r="AF24" s="26"/>
      <c r="AG24">
        <f t="shared" si="2"/>
        <v>101.03106955913934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81.197822360559684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0.91350527594206465</v>
      </c>
      <c r="AD25">
        <f t="shared" si="1"/>
        <v>102.89391244474709</v>
      </c>
      <c r="AE25">
        <f>'IDT-1'!E25</f>
        <v>0</v>
      </c>
      <c r="AF25" s="26"/>
      <c r="AG25">
        <f t="shared" si="2"/>
        <v>102.89391244474709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82.978484437959708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0.92916826116279239</v>
      </c>
      <c r="AD26">
        <f t="shared" si="1"/>
        <v>104.65813414369998</v>
      </c>
      <c r="AE26">
        <f>'IDT-1'!E26</f>
        <v>0</v>
      </c>
      <c r="AF26" s="26"/>
      <c r="AG26">
        <f t="shared" si="2"/>
        <v>104.65813414369998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85.3668264370597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0.95018567075487237</v>
      </c>
      <c r="AD27">
        <f t="shared" si="1"/>
        <v>107.02545873320788</v>
      </c>
      <c r="AE27">
        <f>'IDT-1'!E27</f>
        <v>0</v>
      </c>
      <c r="AF27" s="26"/>
      <c r="AG27">
        <f t="shared" si="2"/>
        <v>107.02545873320788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88.419887689159708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1.3321845517215576</v>
      </c>
      <c r="AD28">
        <f t="shared" si="1"/>
        <v>69.69729849756763</v>
      </c>
      <c r="AE28">
        <f>'IDT-1'!E28</f>
        <v>0</v>
      </c>
      <c r="AF28" s="26"/>
      <c r="AG28">
        <f t="shared" si="2"/>
        <v>69.69729849756763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89.030399185978652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1.0673519520057517</v>
      </c>
      <c r="AD29">
        <f t="shared" si="1"/>
        <v>120.22264259410238</v>
      </c>
      <c r="AE29">
        <f>'IDT-1'!E29</f>
        <v>0</v>
      </c>
      <c r="AF29" s="26"/>
      <c r="AG29">
        <f t="shared" si="2"/>
        <v>120.22264259410238</v>
      </c>
      <c r="AI29" s="75">
        <f>PXIL!K29</f>
        <v>0</v>
      </c>
      <c r="AJ29" s="75">
        <f>PXIL!Q29</f>
        <v>0</v>
      </c>
      <c r="AK29" s="75">
        <f>RTM_IEX!K29</f>
        <v>9.65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89.030399185978652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1.0673519520057517</v>
      </c>
      <c r="AD30">
        <f t="shared" si="1"/>
        <v>120.22264259410238</v>
      </c>
      <c r="AE30">
        <f>'IDT-1'!E30</f>
        <v>0</v>
      </c>
      <c r="AF30" s="26"/>
      <c r="AG30">
        <f t="shared" si="2"/>
        <v>120.22264259410238</v>
      </c>
      <c r="AI30" s="75">
        <f>PXIL!K30</f>
        <v>0</v>
      </c>
      <c r="AJ30" s="75">
        <f>PXIL!Q30</f>
        <v>0</v>
      </c>
      <c r="AK30" s="75">
        <f>RTM_IEX!K30</f>
        <v>9.65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18.77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88.050851960600525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1.0587319364224241</v>
      </c>
      <c r="AD31">
        <f t="shared" si="1"/>
        <v>119.25171538430759</v>
      </c>
      <c r="AE31">
        <f>'IDT-1'!E31</f>
        <v>0</v>
      </c>
      <c r="AF31" s="26"/>
      <c r="AG31">
        <f t="shared" si="2"/>
        <v>119.25171538430759</v>
      </c>
      <c r="AI31" s="75">
        <f>PXIL!K31</f>
        <v>0</v>
      </c>
      <c r="AJ31" s="75">
        <f>PXIL!Q31</f>
        <v>0</v>
      </c>
      <c r="AK31" s="75">
        <f>RTM_IEX!K31</f>
        <v>9.65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87.166852544527757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1.0441767415609837</v>
      </c>
      <c r="AD32">
        <f t="shared" si="1"/>
        <v>117.61227116309625</v>
      </c>
      <c r="AE32">
        <f>'IDT-1'!E32</f>
        <v>0</v>
      </c>
      <c r="AF32" s="26"/>
      <c r="AG32">
        <f t="shared" si="2"/>
        <v>117.61227116309625</v>
      </c>
      <c r="AI32" s="75">
        <f>PXIL!K32</f>
        <v>0</v>
      </c>
      <c r="AJ32" s="75">
        <f>PXIL!Q32</f>
        <v>0</v>
      </c>
      <c r="AK32" s="75">
        <f>RTM_IEX!K32</f>
        <v>9.65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85.725594752027774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1.3016987738747967</v>
      </c>
      <c r="AD33">
        <f t="shared" si="1"/>
        <v>66.263491338282464</v>
      </c>
      <c r="AE33">
        <f>'IDT-1'!E33</f>
        <v>0</v>
      </c>
      <c r="AF33" s="26"/>
      <c r="AG33">
        <f t="shared" si="2"/>
        <v>66.263491338282464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84.218581453427774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1.0182319559593038</v>
      </c>
      <c r="AD34">
        <f t="shared" si="1"/>
        <v>114.68994485759795</v>
      </c>
      <c r="AE34">
        <f>'IDT-1'!E34</f>
        <v>0</v>
      </c>
      <c r="AF34" s="26"/>
      <c r="AG34">
        <f t="shared" si="2"/>
        <v>114.68994485759795</v>
      </c>
      <c r="AI34" s="75">
        <f>PXIL!K34</f>
        <v>0</v>
      </c>
      <c r="AJ34" s="75">
        <f>PXIL!Q34</f>
        <v>0</v>
      </c>
      <c r="AK34" s="75">
        <f>RTM_IEX!K34</f>
        <v>9.65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2.0995953601294848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82.846927844900847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1.006161404204267</v>
      </c>
      <c r="AD35">
        <f t="shared" si="1"/>
        <v>113.33036180082607</v>
      </c>
      <c r="AE35">
        <f>'IDT-1'!E35</f>
        <v>0</v>
      </c>
      <c r="AF35" s="26"/>
      <c r="AG35">
        <f t="shared" si="2"/>
        <v>113.33036180082607</v>
      </c>
      <c r="AI35" s="75">
        <f>PXIL!K35</f>
        <v>0</v>
      </c>
      <c r="AJ35" s="75">
        <f>PXIL!Q35</f>
        <v>0</v>
      </c>
      <c r="AK35" s="75">
        <f>RTM_IEX!K35</f>
        <v>9.65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2.0995953601294848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81.20249618560085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0.99169040560242694</v>
      </c>
      <c r="AD36">
        <f t="shared" si="1"/>
        <v>111.70040114012791</v>
      </c>
      <c r="AE36">
        <f>'IDT-1'!E36</f>
        <v>0</v>
      </c>
      <c r="AF36" s="26"/>
      <c r="AG36">
        <f t="shared" si="2"/>
        <v>111.70040114012791</v>
      </c>
      <c r="AI36" s="75">
        <f>PXIL!K36</f>
        <v>0</v>
      </c>
      <c r="AJ36" s="75">
        <f>PXIL!Q36</f>
        <v>0</v>
      </c>
      <c r="AK36" s="75">
        <f>RTM_IEX!K36</f>
        <v>9.65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79.605389750700851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0.97763586897530697</v>
      </c>
      <c r="AD37">
        <f t="shared" si="1"/>
        <v>110.11734924185502</v>
      </c>
      <c r="AE37">
        <f>'IDT-1'!E37</f>
        <v>0</v>
      </c>
      <c r="AF37" s="26"/>
      <c r="AG37">
        <f t="shared" si="2"/>
        <v>110.11734924185502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2.0995953601294848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78.454432688100852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1.2377125477122397</v>
      </c>
      <c r="AD38">
        <f t="shared" si="1"/>
        <v>59.056315500518089</v>
      </c>
      <c r="AE38">
        <f>'IDT-1'!E38</f>
        <v>0</v>
      </c>
      <c r="AF38" s="26"/>
      <c r="AG38">
        <f t="shared" si="2"/>
        <v>59.056315500518089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2.0995953601294848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77.705836971500503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0.96091980451834391</v>
      </c>
      <c r="AD39">
        <f t="shared" si="1"/>
        <v>108.23451252711165</v>
      </c>
      <c r="AE39">
        <f>'IDT-1'!E39</f>
        <v>0</v>
      </c>
      <c r="AF39" s="26"/>
      <c r="AG39">
        <f t="shared" si="2"/>
        <v>108.23451252711165</v>
      </c>
      <c r="AI39" s="75">
        <f>PXIL!K39</f>
        <v>0</v>
      </c>
      <c r="AJ39" s="75">
        <f>PXIL!Q39</f>
        <v>0</v>
      </c>
      <c r="AK39" s="75">
        <f>RTM_IEX!K39</f>
        <v>9.65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2.0995953601294848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77.636040975948561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0.96030559975748675</v>
      </c>
      <c r="AD40">
        <f t="shared" si="1"/>
        <v>108.16533073632056</v>
      </c>
      <c r="AE40">
        <f>'IDT-1'!E40</f>
        <v>0</v>
      </c>
      <c r="AF40" s="26"/>
      <c r="AG40">
        <f t="shared" si="2"/>
        <v>108.16533073632056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2.0995953601294848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77.506135113300516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0.95916242816618402</v>
      </c>
      <c r="AD41">
        <f t="shared" si="1"/>
        <v>108.03656804526382</v>
      </c>
      <c r="AE41">
        <f>'IDT-1'!E41</f>
        <v>0</v>
      </c>
      <c r="AF41" s="26"/>
      <c r="AG41">
        <f t="shared" si="2"/>
        <v>108.03656804526382</v>
      </c>
      <c r="AI41" s="75">
        <f>PXIL!K41</f>
        <v>0</v>
      </c>
      <c r="AJ41" s="75">
        <f>PXIL!Q41</f>
        <v>0</v>
      </c>
      <c r="AK41" s="75">
        <f>RTM_IEX!K41</f>
        <v>9.65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2.0995953601294848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77.576135113300523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0.95977842816618408</v>
      </c>
      <c r="AD42">
        <f t="shared" si="1"/>
        <v>108.10595204526382</v>
      </c>
      <c r="AE42">
        <f>'IDT-1'!E42</f>
        <v>0</v>
      </c>
      <c r="AF42" s="26"/>
      <c r="AG42">
        <f t="shared" si="2"/>
        <v>108.10595204526382</v>
      </c>
      <c r="AI42" s="75">
        <f>PXIL!K42</f>
        <v>0</v>
      </c>
      <c r="AJ42" s="75">
        <f>PXIL!Q42</f>
        <v>0</v>
      </c>
      <c r="AK42" s="75">
        <f>RTM_IEX!K42</f>
        <v>9.65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2.0995953601294848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77.546135113300522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1.2297195290539968</v>
      </c>
      <c r="AD43">
        <f t="shared" si="1"/>
        <v>58.156010944376007</v>
      </c>
      <c r="AE43">
        <f>'IDT-1'!E43</f>
        <v>0</v>
      </c>
      <c r="AF43" s="26"/>
      <c r="AG43">
        <f t="shared" si="2"/>
        <v>58.156010944376007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-40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1.4786122062919587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77.626135113300521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0.95475377641241388</v>
      </c>
      <c r="AD44">
        <f t="shared" si="1"/>
        <v>107.53999354318007</v>
      </c>
      <c r="AE44">
        <f>'IDT-1'!E44</f>
        <v>0</v>
      </c>
      <c r="AF44" s="26"/>
      <c r="AG44">
        <f t="shared" si="2"/>
        <v>107.53999354318007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1.4786122062919587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77.446135113300514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0.95316977641241385</v>
      </c>
      <c r="AD45">
        <f t="shared" si="1"/>
        <v>107.36157754318008</v>
      </c>
      <c r="AE45">
        <f>'IDT-1'!E45</f>
        <v>0</v>
      </c>
      <c r="AF45" s="26"/>
      <c r="AG45">
        <f t="shared" si="2"/>
        <v>107.36157754318008</v>
      </c>
      <c r="AI45" s="75">
        <f>PXIL!K45</f>
        <v>0</v>
      </c>
      <c r="AJ45" s="75">
        <f>PXIL!Q45</f>
        <v>0</v>
      </c>
      <c r="AK45" s="75">
        <f>RTM_IEX!K45</f>
        <v>9.65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1.4786122062919587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77.446135113300514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0.95316977641241385</v>
      </c>
      <c r="AD46">
        <f t="shared" si="1"/>
        <v>107.36157754318008</v>
      </c>
      <c r="AE46">
        <f>'IDT-1'!E46</f>
        <v>0</v>
      </c>
      <c r="AF46" s="26"/>
      <c r="AG46">
        <f t="shared" si="2"/>
        <v>107.36157754318008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2.100998336106489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77.48601323353634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0.95899770181285704</v>
      </c>
      <c r="AD47">
        <f t="shared" si="1"/>
        <v>108.01801386782998</v>
      </c>
      <c r="AE47">
        <f>'IDT-1'!E47</f>
        <v>0</v>
      </c>
      <c r="AF47" s="26"/>
      <c r="AG47">
        <f t="shared" si="2"/>
        <v>108.01801386782998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2.1012831479897347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77.48601323353634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1.2292053090452422</v>
      </c>
      <c r="AD48">
        <f t="shared" si="1"/>
        <v>58.098091072480827</v>
      </c>
      <c r="AE48">
        <f>'IDT-1'!E48</f>
        <v>0</v>
      </c>
      <c r="AF48" s="26"/>
      <c r="AG48">
        <f t="shared" si="2"/>
        <v>58.098091072480827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-40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2.1012831479897347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77.464879918859708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0.95881423498827512</v>
      </c>
      <c r="AD49">
        <f t="shared" si="1"/>
        <v>107.99734883186116</v>
      </c>
      <c r="AE49">
        <f>'IDT-1'!E49</f>
        <v>0</v>
      </c>
      <c r="AF49" s="26"/>
      <c r="AG49">
        <f t="shared" si="2"/>
        <v>107.99734883186116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2.1012831479897347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77.464879918859708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0.95881423498827512</v>
      </c>
      <c r="AD50">
        <f t="shared" si="1"/>
        <v>107.99734883186116</v>
      </c>
      <c r="AE50">
        <f>'IDT-1'!E50</f>
        <v>0</v>
      </c>
      <c r="AF50" s="26"/>
      <c r="AG50">
        <f t="shared" si="2"/>
        <v>107.99734883186116</v>
      </c>
      <c r="AI50" s="75">
        <f>PXIL!K50</f>
        <v>0</v>
      </c>
      <c r="AJ50" s="75">
        <f>PXIL!Q50</f>
        <v>0</v>
      </c>
      <c r="AK50" s="75">
        <f>RTM_IEX!K50</f>
        <v>9.65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2.1012831479897347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77.694879918859712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0.96083823498827525</v>
      </c>
      <c r="AD51">
        <f t="shared" si="1"/>
        <v>108.22532483186119</v>
      </c>
      <c r="AE51">
        <f>'IDT-1'!E51</f>
        <v>0</v>
      </c>
      <c r="AF51" s="26"/>
      <c r="AG51">
        <f t="shared" si="2"/>
        <v>108.22532483186119</v>
      </c>
      <c r="AI51" s="75">
        <f>PXIL!K51</f>
        <v>0</v>
      </c>
      <c r="AJ51" s="75">
        <f>PXIL!Q51</f>
        <v>0</v>
      </c>
      <c r="AK51" s="75">
        <f>RTM_IEX!K51</f>
        <v>9.65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1.3544120498369676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77.674620176659701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0.95408748359317064</v>
      </c>
      <c r="AD52">
        <f t="shared" si="1"/>
        <v>107.4649447429035</v>
      </c>
      <c r="AE52">
        <f>'IDT-1'!E52</f>
        <v>0</v>
      </c>
      <c r="AF52" s="26"/>
      <c r="AG52">
        <f t="shared" si="2"/>
        <v>107.4649447429035</v>
      </c>
      <c r="AI52" s="75">
        <f>PXIL!K52</f>
        <v>0</v>
      </c>
      <c r="AJ52" s="75">
        <f>PXIL!Q52</f>
        <v>0</v>
      </c>
      <c r="AK52" s="75">
        <f>RTM_IEX!K52</f>
        <v>9.65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2.1022013501614323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77.484620176659703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1.2292011303238388</v>
      </c>
      <c r="AD53">
        <f t="shared" si="1"/>
        <v>58.097620396497298</v>
      </c>
      <c r="AE53">
        <f>'IDT-1'!E53</f>
        <v>0</v>
      </c>
      <c r="AF53" s="26"/>
      <c r="AG53">
        <f t="shared" si="2"/>
        <v>58.097620396497298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-40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2.1022013501614323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77.404620176659691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0.95829202943602587</v>
      </c>
      <c r="AD54">
        <f t="shared" si="1"/>
        <v>107.9385294973851</v>
      </c>
      <c r="AE54">
        <f>'IDT-1'!E54</f>
        <v>0</v>
      </c>
      <c r="AF54" s="26"/>
      <c r="AG54">
        <f t="shared" si="2"/>
        <v>107.9385294973851</v>
      </c>
      <c r="AI54" s="75">
        <f>PXIL!K54</f>
        <v>0</v>
      </c>
      <c r="AJ54" s="75">
        <f>PXIL!Q54</f>
        <v>0</v>
      </c>
      <c r="AK54" s="75">
        <f>RTM_IEX!K54</f>
        <v>9.65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2.1022013501614323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18.000000000000004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77.404914551659687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0.95829461993602594</v>
      </c>
      <c r="AD55">
        <f t="shared" si="1"/>
        <v>107.9388212818851</v>
      </c>
      <c r="AE55">
        <f>'IDT-1'!E55</f>
        <v>0</v>
      </c>
      <c r="AF55" s="26"/>
      <c r="AG55">
        <f t="shared" si="2"/>
        <v>107.9388212818851</v>
      </c>
      <c r="AI55" s="75">
        <f>PXIL!K55</f>
        <v>0</v>
      </c>
      <c r="AJ55" s="75">
        <f>PXIL!Q55</f>
        <v>0</v>
      </c>
      <c r="AK55" s="75">
        <f>RTM_IEX!K55</f>
        <v>9.65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2.1022013501614323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18.000000000000004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77.404914551659687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0.95829461993602594</v>
      </c>
      <c r="AD56">
        <f t="shared" si="1"/>
        <v>107.9388212818851</v>
      </c>
      <c r="AE56">
        <f>'IDT-1'!E56</f>
        <v>0</v>
      </c>
      <c r="AF56" s="26"/>
      <c r="AG56">
        <f t="shared" si="2"/>
        <v>107.9388212818851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2.1022013501614323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77.354914551659689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0.95785461993602594</v>
      </c>
      <c r="AD57">
        <f t="shared" si="1"/>
        <v>107.8892612818851</v>
      </c>
      <c r="AE57">
        <f>'IDT-1'!E57</f>
        <v>0</v>
      </c>
      <c r="AF57" s="26"/>
      <c r="AG57">
        <f t="shared" si="2"/>
        <v>107.8892612818851</v>
      </c>
      <c r="AI57" s="75">
        <f>PXIL!K57</f>
        <v>0</v>
      </c>
      <c r="AJ57" s="75">
        <f>PXIL!Q57</f>
        <v>0</v>
      </c>
      <c r="AK57" s="75">
        <f>RTM_IEX!K57</f>
        <v>9.65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2.1022013501614323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77.354914551659689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1.2280597208238389</v>
      </c>
      <c r="AD58">
        <f t="shared" si="1"/>
        <v>57.969056180997285</v>
      </c>
      <c r="AE58">
        <f>'IDT-1'!E58</f>
        <v>0</v>
      </c>
      <c r="AF58" s="26"/>
      <c r="AG58">
        <f t="shared" si="2"/>
        <v>57.969056180997285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-40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2.1022013501614323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77.304914551659692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0.95741461993602595</v>
      </c>
      <c r="AD59">
        <f t="shared" si="1"/>
        <v>107.8397012818851</v>
      </c>
      <c r="AE59">
        <f>'IDT-1'!E59</f>
        <v>0</v>
      </c>
      <c r="AF59" s="26"/>
      <c r="AG59">
        <f t="shared" si="2"/>
        <v>107.8397012818851</v>
      </c>
      <c r="AI59" s="75">
        <f>PXIL!K59</f>
        <v>0</v>
      </c>
      <c r="AJ59" s="75">
        <f>PXIL!Q59</f>
        <v>0</v>
      </c>
      <c r="AK59" s="75">
        <f>RTM_IEX!K59</f>
        <v>9.65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2.1022013501614323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77.304914551659692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0.95741461993602595</v>
      </c>
      <c r="AD60">
        <f t="shared" si="1"/>
        <v>107.8397012818851</v>
      </c>
      <c r="AE60">
        <f>'IDT-1'!E60</f>
        <v>0</v>
      </c>
      <c r="AF60" s="26"/>
      <c r="AG60">
        <f t="shared" si="2"/>
        <v>107.8397012818851</v>
      </c>
      <c r="AI60" s="75">
        <f>PXIL!K60</f>
        <v>0</v>
      </c>
      <c r="AJ60" s="75">
        <f>PXIL!Q60</f>
        <v>0</v>
      </c>
      <c r="AK60" s="75">
        <f>RTM_IEX!K60</f>
        <v>9.65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2.1022013501614323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77.304914551659692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0.95741461993602595</v>
      </c>
      <c r="AD61">
        <f t="shared" si="1"/>
        <v>107.8397012818851</v>
      </c>
      <c r="AE61">
        <f>'IDT-1'!E61</f>
        <v>0</v>
      </c>
      <c r="AF61" s="26"/>
      <c r="AG61">
        <f t="shared" si="2"/>
        <v>107.8397012818851</v>
      </c>
      <c r="AI61" s="75">
        <f>PXIL!K61</f>
        <v>0</v>
      </c>
      <c r="AJ61" s="75">
        <f>PXIL!Q61</f>
        <v>0</v>
      </c>
      <c r="AK61" s="75">
        <f>RTM_IEX!K61</f>
        <v>9.65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2.1022013501614323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77.601578063659701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0.96002525884162604</v>
      </c>
      <c r="AD62">
        <f t="shared" si="1"/>
        <v>108.13375415497951</v>
      </c>
      <c r="AE62">
        <f>'IDT-1'!E62</f>
        <v>0</v>
      </c>
      <c r="AF62" s="26"/>
      <c r="AG62">
        <f t="shared" si="2"/>
        <v>108.13375415497951</v>
      </c>
      <c r="AI62" s="75">
        <f>PXIL!K62</f>
        <v>0</v>
      </c>
      <c r="AJ62" s="75">
        <f>PXIL!Q62</f>
        <v>0</v>
      </c>
      <c r="AK62" s="75">
        <f>RTM_IEX!K62</f>
        <v>9.65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2.1022013501614323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77.7500841791597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1.2315372135458387</v>
      </c>
      <c r="AD63">
        <f t="shared" si="1"/>
        <v>58.36074831577529</v>
      </c>
      <c r="AE63">
        <f>'IDT-1'!E63</f>
        <v>0</v>
      </c>
      <c r="AF63" s="26"/>
      <c r="AG63">
        <f t="shared" si="2"/>
        <v>58.36074831577529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-40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2.1022013501614323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77.7500841791597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0.96133211265802598</v>
      </c>
      <c r="AD64">
        <f t="shared" si="1"/>
        <v>108.28095341666311</v>
      </c>
      <c r="AE64">
        <f>'IDT-1'!E64</f>
        <v>0</v>
      </c>
      <c r="AF64" s="26"/>
      <c r="AG64">
        <f t="shared" si="2"/>
        <v>108.28095341666311</v>
      </c>
      <c r="AI64" s="75">
        <f>PXIL!K64</f>
        <v>0</v>
      </c>
      <c r="AJ64" s="75">
        <f>PXIL!Q64</f>
        <v>0</v>
      </c>
      <c r="AK64" s="75">
        <f>RTM_IEX!K64</f>
        <v>9.65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2.1022013501614323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78.127252349159704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0.96465119255402609</v>
      </c>
      <c r="AD65">
        <f t="shared" si="1"/>
        <v>108.65480250676711</v>
      </c>
      <c r="AE65">
        <f>'IDT-1'!E65</f>
        <v>0</v>
      </c>
      <c r="AF65" s="26"/>
      <c r="AG65">
        <f t="shared" si="2"/>
        <v>108.65480250676711</v>
      </c>
      <c r="AI65" s="75">
        <f>PXIL!K65</f>
        <v>0</v>
      </c>
      <c r="AJ65" s="75">
        <f>PXIL!Q65</f>
        <v>0</v>
      </c>
      <c r="AK65" s="75">
        <f>RTM_IEX!K65</f>
        <v>9.65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2.1022013501614323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78.494675035550614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0.96788451219426608</v>
      </c>
      <c r="AD66">
        <f t="shared" si="1"/>
        <v>109.01899187351779</v>
      </c>
      <c r="AE66">
        <f>'IDT-1'!E66</f>
        <v>0</v>
      </c>
      <c r="AF66" s="26"/>
      <c r="AG66">
        <f t="shared" si="2"/>
        <v>109.01899187351779</v>
      </c>
      <c r="AI66" s="75">
        <f>PXIL!K66</f>
        <v>0</v>
      </c>
      <c r="AJ66" s="75">
        <f>PXIL!Q66</f>
        <v>0</v>
      </c>
      <c r="AK66" s="75">
        <f>RTM_IEX!K66</f>
        <v>9.65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2.1022013501614323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78.877841386517716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0.9712563760827766</v>
      </c>
      <c r="AD67">
        <f t="shared" si="1"/>
        <v>109.39878636059638</v>
      </c>
      <c r="AE67">
        <f>'IDT-1'!E67</f>
        <v>0</v>
      </c>
      <c r="AF67" s="26"/>
      <c r="AG67">
        <f t="shared" si="2"/>
        <v>109.39878636059638</v>
      </c>
      <c r="AI67" s="75">
        <f>PXIL!K67</f>
        <v>0</v>
      </c>
      <c r="AJ67" s="75">
        <f>PXIL!Q67</f>
        <v>0</v>
      </c>
      <c r="AK67" s="75">
        <f>RTM_IEX!K67</f>
        <v>9.65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2.1022013501614323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79.479632216817706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1.2467572362772292</v>
      </c>
      <c r="AD68">
        <f t="shared" ref="AD68:AD98" si="4">SUM(B68:AB68,AI68:AR68)-AC68</f>
        <v>60.075076330701911</v>
      </c>
      <c r="AE68">
        <f>'IDT-1'!E68</f>
        <v>0</v>
      </c>
      <c r="AF68" s="26"/>
      <c r="AG68">
        <f t="shared" ref="AG68:AG98" si="5">SUM(AD68:AF68)+AT68</f>
        <v>60.075076330701911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2.1022013501614323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80.416434451117709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1.0697159950512565</v>
      </c>
      <c r="AD69">
        <f t="shared" si="4"/>
        <v>120.48891980622788</v>
      </c>
      <c r="AE69">
        <f>'IDT-1'!E69</f>
        <v>0</v>
      </c>
      <c r="AF69" s="26"/>
      <c r="AG69">
        <f t="shared" si="5"/>
        <v>120.48891980622788</v>
      </c>
      <c r="AI69" s="75">
        <f>PXIL!K69</f>
        <v>0</v>
      </c>
      <c r="AJ69" s="75">
        <f>PXIL!Q69</f>
        <v>0</v>
      </c>
      <c r="AK69" s="75">
        <f>RTM_IEX!K69</f>
        <v>19.3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2.1012831479897347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81.7460139597177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1.0814082145478254</v>
      </c>
      <c r="AD70">
        <f t="shared" si="4"/>
        <v>121.8058888931596</v>
      </c>
      <c r="AE70">
        <f>'IDT-1'!E70</f>
        <v>0</v>
      </c>
      <c r="AF70" s="26"/>
      <c r="AG70">
        <f t="shared" si="5"/>
        <v>121.8058888931596</v>
      </c>
      <c r="AI70" s="75">
        <f>PXIL!K70</f>
        <v>0</v>
      </c>
      <c r="AJ70" s="75">
        <f>PXIL!Q70</f>
        <v>0</v>
      </c>
      <c r="AK70" s="75">
        <f>RTM_IEX!K70</f>
        <v>19.3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2.1012831479897347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82.45020112635062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1.0876050616141952</v>
      </c>
      <c r="AD71">
        <f t="shared" si="4"/>
        <v>122.50387921272616</v>
      </c>
      <c r="AE71">
        <f>'IDT-1'!E71</f>
        <v>0</v>
      </c>
      <c r="AF71" s="26"/>
      <c r="AG71">
        <f t="shared" si="5"/>
        <v>122.50387921272616</v>
      </c>
      <c r="AI71" s="75">
        <f>PXIL!K71</f>
        <v>0</v>
      </c>
      <c r="AJ71" s="75">
        <f>PXIL!Q71</f>
        <v>0</v>
      </c>
      <c r="AK71" s="75">
        <f>RTM_IEX!K71</f>
        <v>19.3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2.1012831479897347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84.245660960750612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1.1034051081569152</v>
      </c>
      <c r="AD72">
        <f t="shared" si="4"/>
        <v>124.28353900058343</v>
      </c>
      <c r="AE72">
        <f>'IDT-1'!E72</f>
        <v>0</v>
      </c>
      <c r="AF72" s="26"/>
      <c r="AG72">
        <f t="shared" si="5"/>
        <v>124.28353900058343</v>
      </c>
      <c r="AI72" s="75">
        <f>PXIL!K72</f>
        <v>0</v>
      </c>
      <c r="AJ72" s="75">
        <f>PXIL!Q72</f>
        <v>0</v>
      </c>
      <c r="AK72" s="75">
        <f>RTM_IEX!K72</f>
        <v>19.3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2.100998336106489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17.159296750133191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84.793244158550607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1.1085456957980608</v>
      </c>
      <c r="AD73">
        <f t="shared" si="4"/>
        <v>84.684993548992225</v>
      </c>
      <c r="AE73">
        <f>'IDT-1'!E73</f>
        <v>0</v>
      </c>
      <c r="AF73" s="26"/>
      <c r="AG73">
        <f t="shared" si="5"/>
        <v>84.684993548992225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2.100998336106489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85.052138381150613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1.1922516031118624</v>
      </c>
      <c r="AD74">
        <f t="shared" si="4"/>
        <v>134.29088511414523</v>
      </c>
      <c r="AE74">
        <f>'IDT-1'!E74</f>
        <v>0</v>
      </c>
      <c r="AF74" s="26"/>
      <c r="AG74">
        <f t="shared" si="5"/>
        <v>134.29088511414523</v>
      </c>
      <c r="AI74" s="75">
        <f>PXIL!K74</f>
        <v>0</v>
      </c>
      <c r="AJ74" s="75">
        <f>PXIL!Q74</f>
        <v>0</v>
      </c>
      <c r="AK74" s="75">
        <f>RTM_IEX!K74</f>
        <v>28.95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17.928543815479575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86.946556632450623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1.2114616692995228</v>
      </c>
      <c r="AD75">
        <f t="shared" si="4"/>
        <v>136.45463711473715</v>
      </c>
      <c r="AE75">
        <f>'IDT-1'!E75</f>
        <v>0</v>
      </c>
      <c r="AF75" s="26"/>
      <c r="AG75">
        <f t="shared" si="5"/>
        <v>136.45463711473715</v>
      </c>
      <c r="AI75" s="75">
        <f>PXIL!K75</f>
        <v>0</v>
      </c>
      <c r="AJ75" s="75">
        <f>PXIL!Q75</f>
        <v>0</v>
      </c>
      <c r="AK75" s="75">
        <f>RTM_IEX!K75</f>
        <v>28.95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17.928543815479575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89.850733834550638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1.1520984286780029</v>
      </c>
      <c r="AD76">
        <f t="shared" si="4"/>
        <v>129.76817755745867</v>
      </c>
      <c r="AE76">
        <f>'IDT-1'!E76</f>
        <v>0</v>
      </c>
      <c r="AF76" s="26"/>
      <c r="AG76">
        <f t="shared" si="5"/>
        <v>129.76817755745867</v>
      </c>
      <c r="AI76" s="75">
        <f>PXIL!K76</f>
        <v>0</v>
      </c>
      <c r="AJ76" s="75">
        <f>PXIL!Q76</f>
        <v>0</v>
      </c>
      <c r="AK76" s="75">
        <f>RTM_IEX!K76</f>
        <v>19.3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17.928543815479575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89.860733834550629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1.2371064286780027</v>
      </c>
      <c r="AD77">
        <f t="shared" si="4"/>
        <v>139.34316955745868</v>
      </c>
      <c r="AE77">
        <f>'IDT-1'!E77</f>
        <v>0</v>
      </c>
      <c r="AF77" s="26"/>
      <c r="AG77">
        <f t="shared" si="5"/>
        <v>139.34316955745868</v>
      </c>
      <c r="AI77" s="75">
        <f>PXIL!K77</f>
        <v>0</v>
      </c>
      <c r="AJ77" s="75">
        <f>PXIL!Q77</f>
        <v>0</v>
      </c>
      <c r="AK77" s="75">
        <f>RTM_IEX!K77</f>
        <v>28.95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17.928543815479575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89.860733834550629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1.071127703899956</v>
      </c>
      <c r="AD78">
        <f t="shared" si="4"/>
        <v>100.55914828223672</v>
      </c>
      <c r="AE78">
        <f>'IDT-1'!E78</f>
        <v>0</v>
      </c>
      <c r="AF78" s="26"/>
      <c r="AG78">
        <f t="shared" si="5"/>
        <v>100.55914828223672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17.440000000000001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89.860733834550629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1.2328072431017825</v>
      </c>
      <c r="AD79">
        <f t="shared" si="4"/>
        <v>138.85892492755534</v>
      </c>
      <c r="AE79">
        <f>'IDT-1'!E79</f>
        <v>0</v>
      </c>
      <c r="AF79" s="26"/>
      <c r="AG79">
        <f t="shared" si="5"/>
        <v>138.85892492755534</v>
      </c>
      <c r="AI79" s="75">
        <f>PXIL!K79</f>
        <v>0</v>
      </c>
      <c r="AJ79" s="75">
        <f>PXIL!Q79</f>
        <v>0</v>
      </c>
      <c r="AK79" s="75">
        <f>RTM_IEX!K79</f>
        <v>28.95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17.928543815479575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89.860733834550629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1.1521864286780028</v>
      </c>
      <c r="AD80">
        <f t="shared" si="4"/>
        <v>129.77808955745869</v>
      </c>
      <c r="AE80">
        <f>'IDT-1'!E80</f>
        <v>0</v>
      </c>
      <c r="AF80" s="26"/>
      <c r="AG80">
        <f t="shared" si="5"/>
        <v>129.77808955745869</v>
      </c>
      <c r="AI80" s="75">
        <f>PXIL!K80</f>
        <v>0</v>
      </c>
      <c r="AJ80" s="75">
        <f>PXIL!Q80</f>
        <v>0</v>
      </c>
      <c r="AK80" s="75">
        <f>RTM_IEX!K80</f>
        <v>19.3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89.980733834550634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1.1538712431017828</v>
      </c>
      <c r="AD81">
        <f t="shared" si="4"/>
        <v>129.96786092755534</v>
      </c>
      <c r="AE81">
        <f>'IDT-1'!E81</f>
        <v>0</v>
      </c>
      <c r="AF81" s="26"/>
      <c r="AG81">
        <f t="shared" si="5"/>
        <v>129.96786092755534</v>
      </c>
      <c r="AI81" s="75">
        <f>PXIL!K81</f>
        <v>0</v>
      </c>
      <c r="AJ81" s="75">
        <f>PXIL!Q81</f>
        <v>0</v>
      </c>
      <c r="AK81" s="75">
        <f>RTM_IEX!K81</f>
        <v>19.3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89.265892620159732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1.2325006404151426</v>
      </c>
      <c r="AD82">
        <f t="shared" si="4"/>
        <v>138.82439031585108</v>
      </c>
      <c r="AE82">
        <f>'IDT-1'!E82</f>
        <v>0</v>
      </c>
      <c r="AF82" s="26"/>
      <c r="AG82">
        <f t="shared" si="5"/>
        <v>138.82439031585108</v>
      </c>
      <c r="AI82" s="75">
        <f>PXIL!K82</f>
        <v>0</v>
      </c>
      <c r="AJ82" s="75">
        <f>PXIL!Q82</f>
        <v>0</v>
      </c>
      <c r="AK82" s="75">
        <f>RTM_IEX!K82</f>
        <v>28.95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89.208052450159713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1.1547941973630489</v>
      </c>
      <c r="AD83">
        <f t="shared" si="4"/>
        <v>89.894256588903147</v>
      </c>
      <c r="AE83">
        <f>'IDT-1'!E83</f>
        <v>0</v>
      </c>
      <c r="AF83" s="26"/>
      <c r="AG83">
        <f t="shared" si="5"/>
        <v>89.894256588903147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1.437220690072605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87.763805489759719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1.2134410303825245</v>
      </c>
      <c r="AD84">
        <f t="shared" si="4"/>
        <v>136.67758514944981</v>
      </c>
      <c r="AE84">
        <f>'IDT-1'!E84</f>
        <v>0</v>
      </c>
      <c r="AF84" s="26"/>
      <c r="AG84">
        <f t="shared" si="5"/>
        <v>136.67758514944981</v>
      </c>
      <c r="AI84" s="75">
        <f>PXIL!K84</f>
        <v>0</v>
      </c>
      <c r="AJ84" s="75">
        <f>PXIL!Q84</f>
        <v>0</v>
      </c>
      <c r="AK84" s="75">
        <f>RTM_IEX!K84</f>
        <v>28.95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2.1004158580537844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85.682184735159709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1.1160388852202787</v>
      </c>
      <c r="AD85">
        <f t="shared" si="4"/>
        <v>125.7065617079932</v>
      </c>
      <c r="AE85">
        <f>'IDT-1'!E85</f>
        <v>0</v>
      </c>
      <c r="AF85" s="26"/>
      <c r="AG85">
        <f t="shared" si="5"/>
        <v>125.7065617079932</v>
      </c>
      <c r="AI85" s="75">
        <f>PXIL!K85</f>
        <v>0</v>
      </c>
      <c r="AJ85" s="75">
        <f>PXIL!Q85</f>
        <v>0</v>
      </c>
      <c r="AK85" s="75">
        <f>RTM_IEX!K85</f>
        <v>19.3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1.437220690072605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84.745388503159703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1.1019589609004443</v>
      </c>
      <c r="AD86">
        <f t="shared" si="4"/>
        <v>124.12065023233185</v>
      </c>
      <c r="AE86">
        <f>'IDT-1'!E86</f>
        <v>0</v>
      </c>
      <c r="AF86" s="26"/>
      <c r="AG86">
        <f t="shared" si="5"/>
        <v>124.12065023233185</v>
      </c>
      <c r="AI86" s="75">
        <f>PXIL!K86</f>
        <v>0</v>
      </c>
      <c r="AJ86" s="75">
        <f>PXIL!Q86</f>
        <v>0</v>
      </c>
      <c r="AK86" s="75">
        <f>RTM_IEX!K86</f>
        <v>19.3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1.437220690072605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83.299962729559695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1.1741592140927644</v>
      </c>
      <c r="AD87">
        <f t="shared" si="4"/>
        <v>132.25302420553953</v>
      </c>
      <c r="AE87">
        <f>'IDT-1'!E87</f>
        <v>0</v>
      </c>
      <c r="AF87" s="26"/>
      <c r="AG87">
        <f t="shared" si="5"/>
        <v>132.25302420553953</v>
      </c>
      <c r="AI87" s="75">
        <f>PXIL!K87</f>
        <v>0</v>
      </c>
      <c r="AJ87" s="75">
        <f>PXIL!Q87</f>
        <v>0</v>
      </c>
      <c r="AK87" s="75">
        <f>RTM_IEX!K87</f>
        <v>28.95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1.437220690072605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82.733181065559691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1.0919740858934706</v>
      </c>
      <c r="AD88">
        <f t="shared" si="4"/>
        <v>82.818427669738824</v>
      </c>
      <c r="AE88">
        <f>'IDT-1'!E88</f>
        <v>0</v>
      </c>
      <c r="AF88" s="26"/>
      <c r="AG88">
        <f t="shared" si="5"/>
        <v>82.818427669738824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81.720162055959705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1.0811782114501824</v>
      </c>
      <c r="AD89">
        <f t="shared" si="4"/>
        <v>121.779982180616</v>
      </c>
      <c r="AE89">
        <f>'IDT-1'!E89</f>
        <v>0</v>
      </c>
      <c r="AF89" s="26"/>
      <c r="AG89">
        <f t="shared" si="5"/>
        <v>121.779982180616</v>
      </c>
      <c r="AI89" s="75">
        <f>PXIL!K89</f>
        <v>0</v>
      </c>
      <c r="AJ89" s="75">
        <f>PXIL!Q89</f>
        <v>0</v>
      </c>
      <c r="AK89" s="75">
        <f>RTM_IEX!K89</f>
        <v>19.3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2.100998336106489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81.404028055959714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1.0783962322501826</v>
      </c>
      <c r="AD90">
        <f t="shared" si="4"/>
        <v>121.46663015981601</v>
      </c>
      <c r="AE90">
        <f>'IDT-1'!E90</f>
        <v>0</v>
      </c>
      <c r="AF90" s="26"/>
      <c r="AG90">
        <f t="shared" si="5"/>
        <v>121.46663015981601</v>
      </c>
      <c r="AI90" s="75">
        <f>PXIL!K90</f>
        <v>0</v>
      </c>
      <c r="AJ90" s="75">
        <f>PXIL!Q90</f>
        <v>0</v>
      </c>
      <c r="AK90" s="75">
        <f>RTM_IEX!K90</f>
        <v>19.3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2.100998336106489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81.0603668559597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0.99045201369018243</v>
      </c>
      <c r="AD91">
        <f t="shared" si="4"/>
        <v>111.560913178376</v>
      </c>
      <c r="AE91">
        <f>'IDT-1'!E91</f>
        <v>0</v>
      </c>
      <c r="AF91" s="26"/>
      <c r="AG91">
        <f t="shared" si="5"/>
        <v>111.560913178376</v>
      </c>
      <c r="AI91" s="75">
        <f>PXIL!K91</f>
        <v>0</v>
      </c>
      <c r="AJ91" s="75">
        <f>PXIL!Q91</f>
        <v>0</v>
      </c>
      <c r="AK91" s="75">
        <f>RTM_IEX!K91</f>
        <v>9.65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2.100998336106489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80.007882425659702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0.98119015070354243</v>
      </c>
      <c r="AD92">
        <f t="shared" si="4"/>
        <v>110.51769061106265</v>
      </c>
      <c r="AE92">
        <f>'IDT-1'!E92</f>
        <v>0</v>
      </c>
      <c r="AF92" s="26"/>
      <c r="AG92">
        <f t="shared" si="5"/>
        <v>110.51769061106265</v>
      </c>
      <c r="AI92" s="75">
        <f>PXIL!K92</f>
        <v>0</v>
      </c>
      <c r="AJ92" s="75">
        <f>PXIL!Q92</f>
        <v>0</v>
      </c>
      <c r="AK92" s="75">
        <f>RTM_IEX!K92</f>
        <v>9.65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2.100998336106489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79.66850082565972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1.1596274182894022</v>
      </c>
      <c r="AD93">
        <f t="shared" si="4"/>
        <v>70.349871743476797</v>
      </c>
      <c r="AE93">
        <f>'IDT-1'!E93</f>
        <v>0</v>
      </c>
      <c r="AF93" s="26"/>
      <c r="AG93">
        <f t="shared" si="5"/>
        <v>70.349871743476797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78.806761995359707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1.0555402909169025</v>
      </c>
      <c r="AD94">
        <f t="shared" si="4"/>
        <v>118.89222004054928</v>
      </c>
      <c r="AE94">
        <f>'IDT-1'!E94</f>
        <v>0</v>
      </c>
      <c r="AF94" s="26"/>
      <c r="AG94">
        <f t="shared" si="5"/>
        <v>118.89222004054928</v>
      </c>
      <c r="AI94" s="75">
        <f>PXIL!K94</f>
        <v>0</v>
      </c>
      <c r="AJ94" s="75">
        <f>PXIL!Q94</f>
        <v>0</v>
      </c>
      <c r="AK94" s="75">
        <f>RTM_IEX!K94</f>
        <v>19.3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78.8010647543597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1.0554901551961025</v>
      </c>
      <c r="AD95">
        <f t="shared" si="4"/>
        <v>118.88657293527008</v>
      </c>
      <c r="AE95">
        <f>'IDT-1'!E95</f>
        <v>0</v>
      </c>
      <c r="AF95" s="26"/>
      <c r="AG95">
        <f t="shared" si="5"/>
        <v>118.88657293527008</v>
      </c>
      <c r="AI95" s="75">
        <f>PXIL!K95</f>
        <v>0</v>
      </c>
      <c r="AJ95" s="75">
        <f>PXIL!Q95</f>
        <v>0</v>
      </c>
      <c r="AK95" s="75">
        <f>RTM_IEX!K95</f>
        <v>19.3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78.204971185759689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0.8804045317924224</v>
      </c>
      <c r="AD96">
        <f t="shared" si="4"/>
        <v>99.165564990073747</v>
      </c>
      <c r="AE96">
        <f>'IDT-1'!E96</f>
        <v>0</v>
      </c>
      <c r="AF96" s="26"/>
      <c r="AG96">
        <f t="shared" si="5"/>
        <v>99.165564990073747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78.144971185759687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0.87987653179242231</v>
      </c>
      <c r="AD97">
        <f t="shared" si="4"/>
        <v>99.106092990073748</v>
      </c>
      <c r="AE97">
        <f>'IDT-1'!E97</f>
        <v>0</v>
      </c>
      <c r="AF97" s="26"/>
      <c r="AG97">
        <f t="shared" si="5"/>
        <v>99.106092990073748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78.204971185759689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0.8804045317924224</v>
      </c>
      <c r="AD98">
        <f t="shared" si="4"/>
        <v>99.165564990073747</v>
      </c>
      <c r="AE98">
        <f>'IDT-1'!E98</f>
        <v>0</v>
      </c>
      <c r="AF98" s="26"/>
      <c r="AG98">
        <f t="shared" si="5"/>
        <v>99.165564990073747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4.909884563820914E-2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0.43705300395688274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1.9292406865086553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2.4718682083653246E-2</v>
      </c>
      <c r="AD99">
        <f t="shared" si="6"/>
        <v>2.4728463540200933</v>
      </c>
      <c r="AE99">
        <f t="shared" si="6"/>
        <v>0</v>
      </c>
      <c r="AG99">
        <f t="shared" si="6"/>
        <v>2.4728463540200933</v>
      </c>
      <c r="AI99">
        <f t="shared" si="6"/>
        <v>0</v>
      </c>
      <c r="AJ99">
        <f t="shared" si="6"/>
        <v>0</v>
      </c>
      <c r="AK99">
        <f t="shared" si="6"/>
        <v>0.19541249999999993</v>
      </c>
      <c r="AL99">
        <f t="shared" si="6"/>
        <v>-0.155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441</v>
      </c>
    </row>
    <row r="102" spans="1:47">
      <c r="AT102" s="199">
        <f>SUMIF(AT3:AT98,"&lt;0",AT3:AT98)/4000</f>
        <v>0</v>
      </c>
      <c r="AU102" s="70" t="s">
        <v>442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299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9.0728000000000017E-2</v>
      </c>
      <c r="AD3">
        <f>SUM(B3:AB3,AI3:AR3)-AC3</f>
        <v>10.219272</v>
      </c>
      <c r="AE3">
        <f>'IDT-1'!D3</f>
        <v>0</v>
      </c>
      <c r="AF3" s="26"/>
      <c r="AG3">
        <f>SUM(AD3:AF3)</f>
        <v>10.219272</v>
      </c>
      <c r="AI3" s="75">
        <f>PXIL!L3</f>
        <v>0</v>
      </c>
      <c r="AJ3" s="75">
        <f>PXIL!R3</f>
        <v>0</v>
      </c>
      <c r="AK3" s="75">
        <f>RTM_IEX!L3</f>
        <v>2.41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8.905600000000001E-2</v>
      </c>
      <c r="AD4">
        <f t="shared" ref="AD4:AD67" si="1">SUM(B4:AB4,AI4:AR4)-AC4</f>
        <v>10.030944000000002</v>
      </c>
      <c r="AE4">
        <f>'IDT-1'!D4</f>
        <v>0</v>
      </c>
      <c r="AF4" s="26"/>
      <c r="AG4">
        <f t="shared" ref="AG4:AG67" si="2">SUM(AD4:AF4)</f>
        <v>10.030944000000002</v>
      </c>
      <c r="AI4" s="75">
        <f>PXIL!L4</f>
        <v>0</v>
      </c>
      <c r="AJ4" s="75">
        <f>PXIL!R4</f>
        <v>0</v>
      </c>
      <c r="AK4" s="75">
        <f>RTM_IEX!L4</f>
        <v>2.2200000000000002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9.5040000000000013E-2</v>
      </c>
      <c r="AD5">
        <f t="shared" si="1"/>
        <v>10.70496</v>
      </c>
      <c r="AE5">
        <f>'IDT-1'!D5</f>
        <v>0</v>
      </c>
      <c r="AF5" s="26"/>
      <c r="AG5">
        <f t="shared" si="2"/>
        <v>10.70496</v>
      </c>
      <c r="AI5" s="75">
        <f>PXIL!L5</f>
        <v>0</v>
      </c>
      <c r="AJ5" s="75">
        <f>PXIL!R5</f>
        <v>0</v>
      </c>
      <c r="AK5" s="75">
        <f>RTM_IEX!L5</f>
        <v>2.9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9.2488000000000015E-2</v>
      </c>
      <c r="AD6">
        <f t="shared" si="1"/>
        <v>10.417512</v>
      </c>
      <c r="AE6">
        <f>'IDT-1'!D6</f>
        <v>0</v>
      </c>
      <c r="AF6" s="26"/>
      <c r="AG6">
        <f t="shared" si="2"/>
        <v>10.417512</v>
      </c>
      <c r="AI6" s="75">
        <f>PXIL!L6</f>
        <v>0</v>
      </c>
      <c r="AJ6" s="75">
        <f>PXIL!R6</f>
        <v>0</v>
      </c>
      <c r="AK6" s="75">
        <f>RTM_IEX!L6</f>
        <v>2.61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0.12302400000000002</v>
      </c>
      <c r="AD7">
        <f t="shared" si="1"/>
        <v>13.856976</v>
      </c>
      <c r="AE7">
        <f>'IDT-1'!D7</f>
        <v>0</v>
      </c>
      <c r="AF7" s="26"/>
      <c r="AG7">
        <f t="shared" si="2"/>
        <v>13.856976</v>
      </c>
      <c r="AI7" s="75">
        <f>PXIL!L7</f>
        <v>0</v>
      </c>
      <c r="AJ7" s="75">
        <f>PXIL!R7</f>
        <v>0</v>
      </c>
      <c r="AK7" s="75">
        <f>RTM_IEX!L7</f>
        <v>6.08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6.9520000000000012E-2</v>
      </c>
      <c r="AD8">
        <f t="shared" si="1"/>
        <v>7.8304800000000006</v>
      </c>
      <c r="AE8">
        <f>'IDT-1'!D8</f>
        <v>0</v>
      </c>
      <c r="AF8" s="26"/>
      <c r="AG8">
        <f t="shared" si="2"/>
        <v>7.8304800000000006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9.2488000000000015E-2</v>
      </c>
      <c r="AD9">
        <f t="shared" si="1"/>
        <v>10.417512</v>
      </c>
      <c r="AE9">
        <f>'IDT-1'!D9</f>
        <v>0</v>
      </c>
      <c r="AF9" s="26"/>
      <c r="AG9">
        <f t="shared" si="2"/>
        <v>10.417512</v>
      </c>
      <c r="AI9" s="75">
        <f>PXIL!L9</f>
        <v>0</v>
      </c>
      <c r="AJ9" s="75">
        <f>PXIL!R9</f>
        <v>0</v>
      </c>
      <c r="AK9" s="75">
        <f>RTM_IEX!L9</f>
        <v>2.61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9.2488000000000015E-2</v>
      </c>
      <c r="AD10">
        <f t="shared" si="1"/>
        <v>10.417512</v>
      </c>
      <c r="AE10">
        <f>'IDT-1'!D10</f>
        <v>0</v>
      </c>
      <c r="AF10" s="26"/>
      <c r="AG10">
        <f t="shared" si="2"/>
        <v>10.417512</v>
      </c>
      <c r="AI10" s="75">
        <f>PXIL!L10</f>
        <v>0</v>
      </c>
      <c r="AJ10" s="75">
        <f>PXIL!R10</f>
        <v>0</v>
      </c>
      <c r="AK10" s="75">
        <f>RTM_IEX!L10</f>
        <v>2.61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9.0728000000000017E-2</v>
      </c>
      <c r="AD11">
        <f t="shared" si="1"/>
        <v>10.219272</v>
      </c>
      <c r="AE11">
        <f>'IDT-1'!D11</f>
        <v>0</v>
      </c>
      <c r="AF11" s="26"/>
      <c r="AG11">
        <f t="shared" si="2"/>
        <v>10.219272</v>
      </c>
      <c r="AI11" s="75">
        <f>PXIL!L11</f>
        <v>0</v>
      </c>
      <c r="AJ11" s="75">
        <f>PXIL!R11</f>
        <v>0</v>
      </c>
      <c r="AK11" s="75">
        <f>RTM_IEX!L11</f>
        <v>2.41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9.0728000000000017E-2</v>
      </c>
      <c r="AD12">
        <f t="shared" si="1"/>
        <v>10.219272</v>
      </c>
      <c r="AE12">
        <f>'IDT-1'!D12</f>
        <v>0</v>
      </c>
      <c r="AF12" s="26"/>
      <c r="AG12">
        <f t="shared" si="2"/>
        <v>10.219272</v>
      </c>
      <c r="AI12" s="75">
        <f>PXIL!L12</f>
        <v>0</v>
      </c>
      <c r="AJ12" s="75">
        <f>PXIL!R12</f>
        <v>0</v>
      </c>
      <c r="AK12" s="75">
        <f>RTM_IEX!L12</f>
        <v>2.41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0.11959200000000002</v>
      </c>
      <c r="AD13">
        <f t="shared" si="1"/>
        <v>13.470407999999999</v>
      </c>
      <c r="AE13">
        <f>'IDT-1'!D13</f>
        <v>0</v>
      </c>
      <c r="AF13" s="26"/>
      <c r="AG13">
        <f t="shared" si="2"/>
        <v>13.470407999999999</v>
      </c>
      <c r="AI13" s="75">
        <f>PXIL!L13</f>
        <v>0</v>
      </c>
      <c r="AJ13" s="75">
        <f>PXIL!R13</f>
        <v>0</v>
      </c>
      <c r="AK13" s="75">
        <f>RTM_IEX!L13</f>
        <v>5.69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6.9520000000000012E-2</v>
      </c>
      <c r="AD14">
        <f t="shared" si="1"/>
        <v>7.8304800000000006</v>
      </c>
      <c r="AE14">
        <f>'IDT-1'!D14</f>
        <v>0</v>
      </c>
      <c r="AF14" s="26"/>
      <c r="AG14">
        <f t="shared" si="2"/>
        <v>7.8304800000000006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8.8176000000000018E-2</v>
      </c>
      <c r="AD15">
        <f t="shared" si="1"/>
        <v>9.9318239999999989</v>
      </c>
      <c r="AE15">
        <f>'IDT-1'!D15</f>
        <v>0</v>
      </c>
      <c r="AF15" s="26"/>
      <c r="AG15">
        <f t="shared" si="2"/>
        <v>9.9318239999999989</v>
      </c>
      <c r="AI15" s="75">
        <f>PXIL!L15</f>
        <v>0</v>
      </c>
      <c r="AJ15" s="75">
        <f>PXIL!R15</f>
        <v>0</v>
      </c>
      <c r="AK15" s="75">
        <f>RTM_IEX!L15</f>
        <v>2.12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8.8176000000000018E-2</v>
      </c>
      <c r="AD16">
        <f t="shared" si="1"/>
        <v>9.9318239999999989</v>
      </c>
      <c r="AE16">
        <f>'IDT-1'!D16</f>
        <v>0</v>
      </c>
      <c r="AF16" s="26"/>
      <c r="AG16">
        <f t="shared" si="2"/>
        <v>9.9318239999999989</v>
      </c>
      <c r="AI16" s="75">
        <f>PXIL!L16</f>
        <v>0</v>
      </c>
      <c r="AJ16" s="75">
        <f>PXIL!R16</f>
        <v>0</v>
      </c>
      <c r="AK16" s="75">
        <f>RTM_IEX!L16</f>
        <v>2.12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8.905600000000001E-2</v>
      </c>
      <c r="AD17">
        <f t="shared" si="1"/>
        <v>10.030944000000002</v>
      </c>
      <c r="AE17">
        <f>'IDT-1'!D17</f>
        <v>0</v>
      </c>
      <c r="AF17" s="26"/>
      <c r="AG17">
        <f t="shared" si="2"/>
        <v>10.030944000000002</v>
      </c>
      <c r="AI17" s="75">
        <f>PXIL!L17</f>
        <v>0</v>
      </c>
      <c r="AJ17" s="75">
        <f>PXIL!R17</f>
        <v>0</v>
      </c>
      <c r="AK17" s="75">
        <f>RTM_IEX!L17</f>
        <v>2.2200000000000002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8.9936000000000016E-2</v>
      </c>
      <c r="AD18">
        <f t="shared" si="1"/>
        <v>10.130064000000001</v>
      </c>
      <c r="AE18">
        <f>'IDT-1'!D18</f>
        <v>0</v>
      </c>
      <c r="AF18" s="26"/>
      <c r="AG18">
        <f t="shared" si="2"/>
        <v>10.130064000000001</v>
      </c>
      <c r="AI18" s="75">
        <f>PXIL!L18</f>
        <v>0</v>
      </c>
      <c r="AJ18" s="75">
        <f>PXIL!R18</f>
        <v>0</v>
      </c>
      <c r="AK18" s="75">
        <f>RTM_IEX!L18</f>
        <v>2.3199999999999998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0.12469600000000002</v>
      </c>
      <c r="AD19">
        <f t="shared" si="1"/>
        <v>14.045304</v>
      </c>
      <c r="AE19">
        <f>'IDT-1'!D19</f>
        <v>0</v>
      </c>
      <c r="AF19" s="26"/>
      <c r="AG19">
        <f t="shared" si="2"/>
        <v>14.045304</v>
      </c>
      <c r="AI19" s="75">
        <f>PXIL!L19</f>
        <v>0</v>
      </c>
      <c r="AJ19" s="75">
        <f>PXIL!R19</f>
        <v>0</v>
      </c>
      <c r="AK19" s="75">
        <f>RTM_IEX!L19</f>
        <v>6.27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6.9520000000000012E-2</v>
      </c>
      <c r="AD20">
        <f t="shared" si="1"/>
        <v>7.8304800000000006</v>
      </c>
      <c r="AE20">
        <f>'IDT-1'!D20</f>
        <v>0</v>
      </c>
      <c r="AF20" s="26"/>
      <c r="AG20">
        <f t="shared" si="2"/>
        <v>7.8304800000000006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9.0728000000000017E-2</v>
      </c>
      <c r="AD21">
        <f t="shared" si="1"/>
        <v>10.219272</v>
      </c>
      <c r="AE21">
        <f>'IDT-1'!D21</f>
        <v>0</v>
      </c>
      <c r="AF21" s="26"/>
      <c r="AG21">
        <f t="shared" si="2"/>
        <v>10.219272</v>
      </c>
      <c r="AI21" s="75">
        <f>PXIL!L21</f>
        <v>0</v>
      </c>
      <c r="AJ21" s="75">
        <f>PXIL!R21</f>
        <v>0</v>
      </c>
      <c r="AK21" s="75">
        <f>RTM_IEX!L21</f>
        <v>2.41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9.9264000000000019E-2</v>
      </c>
      <c r="AD22">
        <f t="shared" si="1"/>
        <v>11.180736000000001</v>
      </c>
      <c r="AE22">
        <f>'IDT-1'!D22</f>
        <v>0</v>
      </c>
      <c r="AF22" s="26"/>
      <c r="AG22">
        <f t="shared" si="2"/>
        <v>11.180736000000001</v>
      </c>
      <c r="AI22" s="75">
        <f>PXIL!L22</f>
        <v>0</v>
      </c>
      <c r="AJ22" s="75">
        <f>PXIL!R22</f>
        <v>0</v>
      </c>
      <c r="AK22" s="75">
        <f>RTM_IEX!L22</f>
        <v>3.38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2.9</v>
      </c>
      <c r="AB23" s="117">
        <f>-STOA!R23</f>
        <v>0</v>
      </c>
      <c r="AC23">
        <f t="shared" si="0"/>
        <v>9.671200000000002E-2</v>
      </c>
      <c r="AD23">
        <f t="shared" si="1"/>
        <v>10.893288</v>
      </c>
      <c r="AE23">
        <f>'IDT-1'!D23</f>
        <v>0</v>
      </c>
      <c r="AF23" s="26"/>
      <c r="AG23">
        <f t="shared" si="2"/>
        <v>10.893288</v>
      </c>
      <c r="AI23" s="75">
        <f>PXIL!L23</f>
        <v>0</v>
      </c>
      <c r="AJ23" s="75">
        <f>PXIL!R23</f>
        <v>0</v>
      </c>
      <c r="AK23" s="75">
        <f>RTM_IEX!L23</f>
        <v>3.09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2.9</v>
      </c>
      <c r="AB24" s="117">
        <f>-STOA!R24</f>
        <v>0</v>
      </c>
      <c r="AC24">
        <f t="shared" si="0"/>
        <v>0.10348800000000001</v>
      </c>
      <c r="AD24">
        <f t="shared" si="1"/>
        <v>11.656511999999999</v>
      </c>
      <c r="AE24">
        <f>'IDT-1'!D24</f>
        <v>0</v>
      </c>
      <c r="AF24" s="26"/>
      <c r="AG24">
        <f t="shared" si="2"/>
        <v>11.656511999999999</v>
      </c>
      <c r="AI24" s="75">
        <f>PXIL!L24</f>
        <v>0</v>
      </c>
      <c r="AJ24" s="75">
        <f>PXIL!R24</f>
        <v>0</v>
      </c>
      <c r="AK24" s="75">
        <f>RTM_IEX!L24</f>
        <v>3.86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2.9</v>
      </c>
      <c r="AB25" s="117">
        <f>-STOA!R25</f>
        <v>0</v>
      </c>
      <c r="AC25">
        <f t="shared" si="0"/>
        <v>0.14168000000000003</v>
      </c>
      <c r="AD25">
        <f t="shared" si="1"/>
        <v>15.958320000000001</v>
      </c>
      <c r="AE25">
        <f>'IDT-1'!D25</f>
        <v>0</v>
      </c>
      <c r="AF25" s="26"/>
      <c r="AG25">
        <f t="shared" si="2"/>
        <v>15.958320000000001</v>
      </c>
      <c r="AI25" s="75">
        <f>PXIL!L25</f>
        <v>0</v>
      </c>
      <c r="AJ25" s="75">
        <f>PXIL!R25</f>
        <v>0</v>
      </c>
      <c r="AK25" s="75">
        <f>RTM_IEX!L25</f>
        <v>8.1999999999999993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2.9</v>
      </c>
      <c r="AB26" s="117">
        <f>-STOA!R26</f>
        <v>0</v>
      </c>
      <c r="AC26">
        <f t="shared" si="0"/>
        <v>8.228000000000002E-2</v>
      </c>
      <c r="AD26">
        <f t="shared" si="1"/>
        <v>9.2677199999999988</v>
      </c>
      <c r="AE26">
        <f>'IDT-1'!D26</f>
        <v>0</v>
      </c>
      <c r="AF26" s="26"/>
      <c r="AG26">
        <f t="shared" si="2"/>
        <v>9.2677199999999988</v>
      </c>
      <c r="AI26" s="75">
        <f>PXIL!L26</f>
        <v>0</v>
      </c>
      <c r="AJ26" s="75">
        <f>PXIL!R26</f>
        <v>0</v>
      </c>
      <c r="AK26" s="75">
        <f>RTM_IEX!L26</f>
        <v>1.45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2.9</v>
      </c>
      <c r="AB27" s="117">
        <f>-STOA!R27</f>
        <v>0</v>
      </c>
      <c r="AC27">
        <f t="shared" si="0"/>
        <v>0.11193600000000001</v>
      </c>
      <c r="AD27">
        <f t="shared" si="1"/>
        <v>12.608064000000001</v>
      </c>
      <c r="AE27">
        <f>'IDT-1'!D27</f>
        <v>0</v>
      </c>
      <c r="AF27" s="26"/>
      <c r="AG27">
        <f t="shared" si="2"/>
        <v>12.608064000000001</v>
      </c>
      <c r="AI27" s="75">
        <f>PXIL!L27</f>
        <v>0</v>
      </c>
      <c r="AJ27" s="75">
        <f>PXIL!R27</f>
        <v>0</v>
      </c>
      <c r="AK27" s="75">
        <f>RTM_IEX!L27</f>
        <v>4.82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2.9</v>
      </c>
      <c r="AB28" s="117">
        <f>-STOA!R28</f>
        <v>0</v>
      </c>
      <c r="AC28">
        <f t="shared" si="0"/>
        <v>0.11448800000000002</v>
      </c>
      <c r="AD28">
        <f t="shared" si="1"/>
        <v>12.895512000000002</v>
      </c>
      <c r="AE28">
        <f>'IDT-1'!D28</f>
        <v>0</v>
      </c>
      <c r="AF28" s="26"/>
      <c r="AG28">
        <f t="shared" si="2"/>
        <v>12.895512000000002</v>
      </c>
      <c r="AI28" s="75">
        <f>PXIL!L28</f>
        <v>0</v>
      </c>
      <c r="AJ28" s="75">
        <f>PXIL!R28</f>
        <v>0</v>
      </c>
      <c r="AK28" s="75">
        <f>RTM_IEX!L28</f>
        <v>5.1100000000000003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2.9</v>
      </c>
      <c r="AB29" s="117">
        <f>-STOA!R29</f>
        <v>0</v>
      </c>
      <c r="AC29">
        <f t="shared" si="0"/>
        <v>0.11624800000000002</v>
      </c>
      <c r="AD29">
        <f t="shared" si="1"/>
        <v>13.093752</v>
      </c>
      <c r="AE29">
        <f>'IDT-1'!D29</f>
        <v>0</v>
      </c>
      <c r="AF29" s="26"/>
      <c r="AG29">
        <f t="shared" si="2"/>
        <v>13.093752</v>
      </c>
      <c r="AI29" s="75">
        <f>PXIL!L29</f>
        <v>0</v>
      </c>
      <c r="AJ29" s="75">
        <f>PXIL!R29</f>
        <v>0</v>
      </c>
      <c r="AK29" s="75">
        <f>RTM_IEX!L29</f>
        <v>5.31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2.9</v>
      </c>
      <c r="AB30" s="117">
        <f>-STOA!R30</f>
        <v>0</v>
      </c>
      <c r="AC30">
        <f t="shared" si="0"/>
        <v>0.12302400000000002</v>
      </c>
      <c r="AD30">
        <f t="shared" si="1"/>
        <v>13.856976</v>
      </c>
      <c r="AE30">
        <f>'IDT-1'!D30</f>
        <v>0</v>
      </c>
      <c r="AF30" s="26"/>
      <c r="AG30">
        <f t="shared" si="2"/>
        <v>13.856976</v>
      </c>
      <c r="AI30" s="75">
        <f>PXIL!L30</f>
        <v>0</v>
      </c>
      <c r="AJ30" s="75">
        <f>PXIL!R30</f>
        <v>0</v>
      </c>
      <c r="AK30" s="75">
        <f>RTM_IEX!L30</f>
        <v>6.08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2.9</v>
      </c>
      <c r="AB31" s="117">
        <f>-STOA!R31</f>
        <v>0</v>
      </c>
      <c r="AC31">
        <f t="shared" si="0"/>
        <v>0.16464800000000002</v>
      </c>
      <c r="AD31">
        <f t="shared" si="1"/>
        <v>18.545352000000001</v>
      </c>
      <c r="AE31">
        <f>'IDT-1'!D31</f>
        <v>0</v>
      </c>
      <c r="AF31" s="26"/>
      <c r="AG31">
        <f t="shared" si="2"/>
        <v>18.545352000000001</v>
      </c>
      <c r="AI31" s="75">
        <f>PXIL!L31</f>
        <v>0</v>
      </c>
      <c r="AJ31" s="75">
        <f>PXIL!R31</f>
        <v>0</v>
      </c>
      <c r="AK31" s="75">
        <f>RTM_IEX!L31</f>
        <v>10.81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2.9</v>
      </c>
      <c r="AB32" s="117">
        <f>-STOA!R32</f>
        <v>0</v>
      </c>
      <c r="AC32">
        <f t="shared" si="0"/>
        <v>0.10436800000000002</v>
      </c>
      <c r="AD32">
        <f t="shared" si="1"/>
        <v>11.755631999999999</v>
      </c>
      <c r="AE32">
        <f>'IDT-1'!D32</f>
        <v>0</v>
      </c>
      <c r="AF32" s="26"/>
      <c r="AG32">
        <f t="shared" si="2"/>
        <v>11.755631999999999</v>
      </c>
      <c r="AI32" s="75">
        <f>PXIL!L32</f>
        <v>0</v>
      </c>
      <c r="AJ32" s="75">
        <f>PXIL!R32</f>
        <v>0</v>
      </c>
      <c r="AK32" s="75">
        <f>RTM_IEX!L32</f>
        <v>3.96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2.9</v>
      </c>
      <c r="AB33" s="117">
        <f>-STOA!R33</f>
        <v>0</v>
      </c>
      <c r="AC33">
        <f t="shared" si="0"/>
        <v>0.13323200000000002</v>
      </c>
      <c r="AD33">
        <f t="shared" si="1"/>
        <v>15.006768000000001</v>
      </c>
      <c r="AE33">
        <f>'IDT-1'!D33</f>
        <v>0</v>
      </c>
      <c r="AF33" s="26"/>
      <c r="AG33">
        <f t="shared" si="2"/>
        <v>15.006768000000001</v>
      </c>
      <c r="AI33" s="75">
        <f>PXIL!L33</f>
        <v>0</v>
      </c>
      <c r="AJ33" s="75">
        <f>PXIL!R33</f>
        <v>0</v>
      </c>
      <c r="AK33" s="75">
        <f>RTM_IEX!L33</f>
        <v>7.24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2.9</v>
      </c>
      <c r="AB34" s="117">
        <f>-STOA!R34</f>
        <v>0</v>
      </c>
      <c r="AC34">
        <f t="shared" si="0"/>
        <v>0.13323200000000002</v>
      </c>
      <c r="AD34">
        <f t="shared" si="1"/>
        <v>15.006768000000001</v>
      </c>
      <c r="AE34">
        <f>'IDT-1'!D34</f>
        <v>0</v>
      </c>
      <c r="AF34" s="26"/>
      <c r="AG34">
        <f t="shared" si="2"/>
        <v>15.006768000000001</v>
      </c>
      <c r="AI34" s="75">
        <f>PXIL!L34</f>
        <v>0</v>
      </c>
      <c r="AJ34" s="75">
        <f>PXIL!R34</f>
        <v>0</v>
      </c>
      <c r="AK34" s="75">
        <f>RTM_IEX!L34</f>
        <v>7.24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2.9</v>
      </c>
      <c r="AB35" s="117">
        <f>-STOA!R35</f>
        <v>0</v>
      </c>
      <c r="AC35">
        <f t="shared" si="0"/>
        <v>0.13147200000000003</v>
      </c>
      <c r="AD35">
        <f t="shared" si="1"/>
        <v>14.808528000000001</v>
      </c>
      <c r="AE35">
        <f>'IDT-1'!D35</f>
        <v>0</v>
      </c>
      <c r="AF35" s="26"/>
      <c r="AG35">
        <f t="shared" si="2"/>
        <v>14.808528000000001</v>
      </c>
      <c r="AI35" s="75">
        <f>PXIL!L35</f>
        <v>0</v>
      </c>
      <c r="AJ35" s="75">
        <f>PXIL!R35</f>
        <v>0</v>
      </c>
      <c r="AK35" s="75">
        <f>RTM_IEX!L35</f>
        <v>7.04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2.9</v>
      </c>
      <c r="AB36" s="117">
        <f>-STOA!R36</f>
        <v>0</v>
      </c>
      <c r="AC36">
        <f t="shared" si="0"/>
        <v>0.13068000000000002</v>
      </c>
      <c r="AD36">
        <f t="shared" si="1"/>
        <v>14.719320000000002</v>
      </c>
      <c r="AE36">
        <f>'IDT-1'!D36</f>
        <v>0</v>
      </c>
      <c r="AF36" s="26"/>
      <c r="AG36">
        <f t="shared" si="2"/>
        <v>14.719320000000002</v>
      </c>
      <c r="AI36" s="75">
        <f>PXIL!L36</f>
        <v>0</v>
      </c>
      <c r="AJ36" s="75">
        <f>PXIL!R36</f>
        <v>0</v>
      </c>
      <c r="AK36" s="75">
        <f>RTM_IEX!L36</f>
        <v>6.95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2.9</v>
      </c>
      <c r="AB37" s="117">
        <f>-STOA!R37</f>
        <v>0</v>
      </c>
      <c r="AC37">
        <f t="shared" si="0"/>
        <v>0.17564800000000003</v>
      </c>
      <c r="AD37">
        <f t="shared" si="1"/>
        <v>19.784352000000002</v>
      </c>
      <c r="AE37">
        <f>'IDT-1'!D37</f>
        <v>0</v>
      </c>
      <c r="AF37" s="26"/>
      <c r="AG37">
        <f t="shared" si="2"/>
        <v>19.784352000000002</v>
      </c>
      <c r="AI37" s="75">
        <f>PXIL!L37</f>
        <v>0</v>
      </c>
      <c r="AJ37" s="75">
        <f>PXIL!R37</f>
        <v>0</v>
      </c>
      <c r="AK37" s="75">
        <f>RTM_IEX!L37</f>
        <v>12.06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</v>
      </c>
      <c r="AB38" s="117">
        <f>-STOA!R38</f>
        <v>0</v>
      </c>
      <c r="AC38">
        <f t="shared" si="0"/>
        <v>0.11448800000000002</v>
      </c>
      <c r="AD38">
        <f t="shared" si="1"/>
        <v>12.895512000000002</v>
      </c>
      <c r="AE38">
        <f>'IDT-1'!D38</f>
        <v>0</v>
      </c>
      <c r="AF38" s="26"/>
      <c r="AG38">
        <f t="shared" si="2"/>
        <v>12.895512000000002</v>
      </c>
      <c r="AI38" s="75">
        <f>PXIL!L38</f>
        <v>0</v>
      </c>
      <c r="AJ38" s="75">
        <f>PXIL!R38</f>
        <v>0</v>
      </c>
      <c r="AK38" s="75">
        <f>RTM_IEX!L38</f>
        <v>5.1100000000000003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</v>
      </c>
      <c r="AB39" s="117">
        <f>-STOA!R39</f>
        <v>0</v>
      </c>
      <c r="AC39">
        <f t="shared" si="0"/>
        <v>0.14000800000000002</v>
      </c>
      <c r="AD39">
        <f t="shared" si="1"/>
        <v>15.769992</v>
      </c>
      <c r="AE39">
        <f>'IDT-1'!D39</f>
        <v>0</v>
      </c>
      <c r="AF39" s="26"/>
      <c r="AG39">
        <f t="shared" si="2"/>
        <v>15.769992</v>
      </c>
      <c r="AI39" s="75">
        <f>PXIL!L39</f>
        <v>0</v>
      </c>
      <c r="AJ39" s="75">
        <f>PXIL!R39</f>
        <v>0</v>
      </c>
      <c r="AK39" s="75">
        <f>RTM_IEX!L39</f>
        <v>8.01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2.9</v>
      </c>
      <c r="AB40" s="117">
        <f>-STOA!R40</f>
        <v>0</v>
      </c>
      <c r="AC40">
        <f t="shared" si="0"/>
        <v>0.13578400000000002</v>
      </c>
      <c r="AD40">
        <f t="shared" si="1"/>
        <v>15.294216</v>
      </c>
      <c r="AE40">
        <f>'IDT-1'!D40</f>
        <v>0</v>
      </c>
      <c r="AF40" s="26"/>
      <c r="AG40">
        <f t="shared" si="2"/>
        <v>15.294216</v>
      </c>
      <c r="AI40" s="75">
        <f>PXIL!L40</f>
        <v>0</v>
      </c>
      <c r="AJ40" s="75">
        <f>PXIL!R40</f>
        <v>0</v>
      </c>
      <c r="AK40" s="75">
        <f>RTM_IEX!L40</f>
        <v>7.53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2.9</v>
      </c>
      <c r="AB41" s="117">
        <f>-STOA!R41</f>
        <v>0</v>
      </c>
      <c r="AC41">
        <f t="shared" si="0"/>
        <v>0.14000800000000002</v>
      </c>
      <c r="AD41">
        <f t="shared" si="1"/>
        <v>15.769992</v>
      </c>
      <c r="AE41">
        <f>'IDT-1'!D41</f>
        <v>0</v>
      </c>
      <c r="AF41" s="26"/>
      <c r="AG41">
        <f t="shared" si="2"/>
        <v>15.769992</v>
      </c>
      <c r="AI41" s="75">
        <f>PXIL!L41</f>
        <v>0</v>
      </c>
      <c r="AJ41" s="75">
        <f>PXIL!R41</f>
        <v>0</v>
      </c>
      <c r="AK41" s="75">
        <f>RTM_IEX!L41</f>
        <v>8.01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2.9</v>
      </c>
      <c r="AB42" s="117">
        <f>-STOA!R42</f>
        <v>0</v>
      </c>
      <c r="AC42">
        <f t="shared" si="0"/>
        <v>0.13745600000000002</v>
      </c>
      <c r="AD42">
        <f t="shared" si="1"/>
        <v>15.482544000000001</v>
      </c>
      <c r="AE42">
        <f>'IDT-1'!D42</f>
        <v>0</v>
      </c>
      <c r="AF42" s="26"/>
      <c r="AG42">
        <f t="shared" si="2"/>
        <v>15.482544000000001</v>
      </c>
      <c r="AI42" s="75">
        <f>PXIL!L42</f>
        <v>0</v>
      </c>
      <c r="AJ42" s="75">
        <f>PXIL!R42</f>
        <v>0</v>
      </c>
      <c r="AK42" s="75">
        <f>RTM_IEX!L42</f>
        <v>7.72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2.9</v>
      </c>
      <c r="AB43" s="117">
        <f>-STOA!R43</f>
        <v>0</v>
      </c>
      <c r="AC43">
        <f t="shared" si="0"/>
        <v>0.17397600000000002</v>
      </c>
      <c r="AD43">
        <f t="shared" si="1"/>
        <v>19.596024</v>
      </c>
      <c r="AE43">
        <f>'IDT-1'!D43</f>
        <v>0</v>
      </c>
      <c r="AF43" s="26"/>
      <c r="AG43">
        <f t="shared" si="2"/>
        <v>19.596024</v>
      </c>
      <c r="AI43" s="75">
        <f>PXIL!L43</f>
        <v>0</v>
      </c>
      <c r="AJ43" s="75">
        <f>PXIL!R43</f>
        <v>0</v>
      </c>
      <c r="AK43" s="75">
        <f>RTM_IEX!L43</f>
        <v>11.87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2.9</v>
      </c>
      <c r="AB44" s="117">
        <f>-STOA!R44</f>
        <v>0</v>
      </c>
      <c r="AC44">
        <f t="shared" si="0"/>
        <v>6.9520000000000012E-2</v>
      </c>
      <c r="AD44">
        <f t="shared" si="1"/>
        <v>7.8304800000000006</v>
      </c>
      <c r="AE44">
        <f>'IDT-1'!D44</f>
        <v>0</v>
      </c>
      <c r="AF44" s="26"/>
      <c r="AG44">
        <f t="shared" si="2"/>
        <v>7.8304800000000006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5.0000000000000009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2.9</v>
      </c>
      <c r="AB45" s="117">
        <f>-STOA!R45</f>
        <v>0</v>
      </c>
      <c r="AC45">
        <f t="shared" si="0"/>
        <v>8.8000000000000023E-2</v>
      </c>
      <c r="AD45">
        <f t="shared" si="1"/>
        <v>9.9120000000000008</v>
      </c>
      <c r="AE45">
        <f>'IDT-1'!D45</f>
        <v>0</v>
      </c>
      <c r="AF45" s="26"/>
      <c r="AG45">
        <f t="shared" si="2"/>
        <v>9.9120000000000008</v>
      </c>
      <c r="AI45" s="75">
        <f>PXIL!L45</f>
        <v>0</v>
      </c>
      <c r="AJ45" s="75">
        <f>PXIL!R45</f>
        <v>0</v>
      </c>
      <c r="AK45" s="75">
        <f>RTM_IEX!L45</f>
        <v>2.1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5.0000000000000009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2.9</v>
      </c>
      <c r="AB46" s="117">
        <f>-STOA!R46</f>
        <v>0</v>
      </c>
      <c r="AC46">
        <f t="shared" si="0"/>
        <v>0.13402400000000003</v>
      </c>
      <c r="AD46">
        <f t="shared" si="1"/>
        <v>15.095976</v>
      </c>
      <c r="AE46">
        <f>'IDT-1'!D46</f>
        <v>0</v>
      </c>
      <c r="AF46" s="26"/>
      <c r="AG46">
        <f t="shared" si="2"/>
        <v>15.095976</v>
      </c>
      <c r="AI46" s="75">
        <f>PXIL!L46</f>
        <v>0</v>
      </c>
      <c r="AJ46" s="75">
        <f>PXIL!R46</f>
        <v>0</v>
      </c>
      <c r="AK46" s="75">
        <f>RTM_IEX!L46</f>
        <v>7.33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2.9</v>
      </c>
      <c r="AB47" s="117">
        <f>-STOA!R47</f>
        <v>0</v>
      </c>
      <c r="AC47">
        <f t="shared" si="0"/>
        <v>6.9520000000000012E-2</v>
      </c>
      <c r="AD47">
        <f t="shared" si="1"/>
        <v>7.8304800000000006</v>
      </c>
      <c r="AE47">
        <f>'IDT-1'!D47</f>
        <v>0</v>
      </c>
      <c r="AF47" s="26"/>
      <c r="AG47">
        <f t="shared" si="2"/>
        <v>7.8304800000000006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2.9</v>
      </c>
      <c r="AB48" s="117">
        <f>-STOA!R48</f>
        <v>0</v>
      </c>
      <c r="AC48">
        <f t="shared" si="0"/>
        <v>0.13745600000000002</v>
      </c>
      <c r="AD48">
        <f t="shared" si="1"/>
        <v>15.482544000000001</v>
      </c>
      <c r="AE48">
        <f>'IDT-1'!D48</f>
        <v>0</v>
      </c>
      <c r="AF48" s="26"/>
      <c r="AG48">
        <f t="shared" si="2"/>
        <v>15.482544000000001</v>
      </c>
      <c r="AI48" s="75">
        <f>PXIL!L48</f>
        <v>0</v>
      </c>
      <c r="AJ48" s="75">
        <f>PXIL!R48</f>
        <v>0</v>
      </c>
      <c r="AK48" s="75">
        <f>RTM_IEX!L48</f>
        <v>7.72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2.9</v>
      </c>
      <c r="AB49" s="117">
        <f>-STOA!R49</f>
        <v>0</v>
      </c>
      <c r="AC49">
        <f t="shared" si="0"/>
        <v>0.16544000000000003</v>
      </c>
      <c r="AD49">
        <f t="shared" si="1"/>
        <v>18.63456</v>
      </c>
      <c r="AE49">
        <f>'IDT-1'!D49</f>
        <v>0</v>
      </c>
      <c r="AF49" s="26"/>
      <c r="AG49">
        <f t="shared" si="2"/>
        <v>18.63456</v>
      </c>
      <c r="AI49" s="75">
        <f>PXIL!L49</f>
        <v>0</v>
      </c>
      <c r="AJ49" s="75">
        <f>PXIL!R49</f>
        <v>0</v>
      </c>
      <c r="AK49" s="75">
        <f>RTM_IEX!L49</f>
        <v>10.9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2.9</v>
      </c>
      <c r="AB50" s="117">
        <f>-STOA!R50</f>
        <v>0</v>
      </c>
      <c r="AC50">
        <f t="shared" si="0"/>
        <v>9.5832000000000014E-2</v>
      </c>
      <c r="AD50">
        <f t="shared" si="1"/>
        <v>10.794168000000001</v>
      </c>
      <c r="AE50">
        <f>'IDT-1'!D50</f>
        <v>0</v>
      </c>
      <c r="AF50" s="26"/>
      <c r="AG50">
        <f t="shared" si="2"/>
        <v>10.794168000000001</v>
      </c>
      <c r="AI50" s="75">
        <f>PXIL!L50</f>
        <v>0</v>
      </c>
      <c r="AJ50" s="75">
        <f>PXIL!R50</f>
        <v>0</v>
      </c>
      <c r="AK50" s="75">
        <f>RTM_IEX!L50</f>
        <v>2.99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5.0000000000000009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2.9</v>
      </c>
      <c r="AB51" s="117">
        <f>-STOA!R51</f>
        <v>0</v>
      </c>
      <c r="AC51">
        <f t="shared" si="0"/>
        <v>0.12302400000000002</v>
      </c>
      <c r="AD51">
        <f t="shared" si="1"/>
        <v>13.856976</v>
      </c>
      <c r="AE51">
        <f>'IDT-1'!D51</f>
        <v>0</v>
      </c>
      <c r="AF51" s="26"/>
      <c r="AG51">
        <f t="shared" si="2"/>
        <v>13.856976</v>
      </c>
      <c r="AI51" s="75">
        <f>PXIL!L51</f>
        <v>0</v>
      </c>
      <c r="AJ51" s="75">
        <f>PXIL!R51</f>
        <v>0</v>
      </c>
      <c r="AK51" s="75">
        <f>RTM_IEX!L51</f>
        <v>6.08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5.0000000000000009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2.9</v>
      </c>
      <c r="AB52" s="117">
        <f>-STOA!R52</f>
        <v>0</v>
      </c>
      <c r="AC52">
        <f t="shared" si="0"/>
        <v>0.12302400000000002</v>
      </c>
      <c r="AD52">
        <f t="shared" si="1"/>
        <v>13.856976</v>
      </c>
      <c r="AE52">
        <f>'IDT-1'!D52</f>
        <v>0</v>
      </c>
      <c r="AF52" s="26"/>
      <c r="AG52">
        <f t="shared" si="2"/>
        <v>13.856976</v>
      </c>
      <c r="AI52" s="75">
        <f>PXIL!L52</f>
        <v>0</v>
      </c>
      <c r="AJ52" s="75">
        <f>PXIL!R52</f>
        <v>0</v>
      </c>
      <c r="AK52" s="75">
        <f>RTM_IEX!L52</f>
        <v>6.08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5.0000000000000009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2.9</v>
      </c>
      <c r="AB53" s="117">
        <f>-STOA!R53</f>
        <v>0</v>
      </c>
      <c r="AC53">
        <f t="shared" si="0"/>
        <v>0.12302400000000002</v>
      </c>
      <c r="AD53">
        <f t="shared" si="1"/>
        <v>13.856976</v>
      </c>
      <c r="AE53">
        <f>'IDT-1'!D53</f>
        <v>0</v>
      </c>
      <c r="AF53" s="26"/>
      <c r="AG53">
        <f t="shared" si="2"/>
        <v>13.856976</v>
      </c>
      <c r="AI53" s="75">
        <f>PXIL!L53</f>
        <v>0</v>
      </c>
      <c r="AJ53" s="75">
        <f>PXIL!R53</f>
        <v>0</v>
      </c>
      <c r="AK53" s="75">
        <f>RTM_IEX!L53</f>
        <v>6.08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5.0000000000000009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2.9</v>
      </c>
      <c r="AB54" s="117">
        <f>-STOA!R54</f>
        <v>0</v>
      </c>
      <c r="AC54">
        <f t="shared" si="0"/>
        <v>0.11202400000000001</v>
      </c>
      <c r="AD54">
        <f t="shared" si="1"/>
        <v>12.617976000000001</v>
      </c>
      <c r="AE54">
        <f>'IDT-1'!D54</f>
        <v>0</v>
      </c>
      <c r="AF54" s="26"/>
      <c r="AG54">
        <f t="shared" si="2"/>
        <v>12.617976000000001</v>
      </c>
      <c r="AI54" s="75">
        <f>PXIL!L54</f>
        <v>0</v>
      </c>
      <c r="AJ54" s="75">
        <f>PXIL!R54</f>
        <v>0</v>
      </c>
      <c r="AK54" s="75">
        <f>RTM_IEX!L54</f>
        <v>4.83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5.0000000000000009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2.9</v>
      </c>
      <c r="AB55" s="117">
        <f>-STOA!R55</f>
        <v>0</v>
      </c>
      <c r="AC55">
        <f t="shared" si="0"/>
        <v>0.15787200000000001</v>
      </c>
      <c r="AD55">
        <f t="shared" si="1"/>
        <v>17.782127999999997</v>
      </c>
      <c r="AE55">
        <f>'IDT-1'!D55</f>
        <v>0</v>
      </c>
      <c r="AF55" s="26"/>
      <c r="AG55">
        <f t="shared" si="2"/>
        <v>17.782127999999997</v>
      </c>
      <c r="AI55" s="75">
        <f>PXIL!L55</f>
        <v>0</v>
      </c>
      <c r="AJ55" s="75">
        <f>PXIL!R55</f>
        <v>0</v>
      </c>
      <c r="AK55" s="75">
        <f>RTM_IEX!L55</f>
        <v>10.039999999999999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5.0000000000000009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2.9</v>
      </c>
      <c r="AB56" s="117">
        <f>-STOA!R56</f>
        <v>0</v>
      </c>
      <c r="AC56">
        <f t="shared" si="0"/>
        <v>9.5040000000000013E-2</v>
      </c>
      <c r="AD56">
        <f t="shared" si="1"/>
        <v>10.70496</v>
      </c>
      <c r="AE56">
        <f>'IDT-1'!D56</f>
        <v>0</v>
      </c>
      <c r="AF56" s="26"/>
      <c r="AG56">
        <f t="shared" si="2"/>
        <v>10.70496</v>
      </c>
      <c r="AI56" s="75">
        <f>PXIL!L56</f>
        <v>0</v>
      </c>
      <c r="AJ56" s="75">
        <f>PXIL!R56</f>
        <v>0</v>
      </c>
      <c r="AK56" s="75">
        <f>RTM_IEX!L56</f>
        <v>2.9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2.9</v>
      </c>
      <c r="AB57" s="117">
        <f>-STOA!R57</f>
        <v>0</v>
      </c>
      <c r="AC57">
        <f t="shared" si="0"/>
        <v>0.11624800000000002</v>
      </c>
      <c r="AD57">
        <f t="shared" si="1"/>
        <v>13.093752</v>
      </c>
      <c r="AE57">
        <f>'IDT-1'!D57</f>
        <v>0</v>
      </c>
      <c r="AF57" s="26"/>
      <c r="AG57">
        <f t="shared" si="2"/>
        <v>13.093752</v>
      </c>
      <c r="AI57" s="75">
        <f>PXIL!L57</f>
        <v>0</v>
      </c>
      <c r="AJ57" s="75">
        <f>PXIL!R57</f>
        <v>0</v>
      </c>
      <c r="AK57" s="75">
        <f>RTM_IEX!L57</f>
        <v>5.31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2.9</v>
      </c>
      <c r="AB58" s="117">
        <f>-STOA!R58</f>
        <v>0</v>
      </c>
      <c r="AC58">
        <f t="shared" si="0"/>
        <v>0.11624800000000002</v>
      </c>
      <c r="AD58">
        <f t="shared" si="1"/>
        <v>13.093752</v>
      </c>
      <c r="AE58">
        <f>'IDT-1'!D58</f>
        <v>0</v>
      </c>
      <c r="AF58" s="26"/>
      <c r="AG58">
        <f t="shared" si="2"/>
        <v>13.093752</v>
      </c>
      <c r="AI58" s="75">
        <f>PXIL!L58</f>
        <v>0</v>
      </c>
      <c r="AJ58" s="75">
        <f>PXIL!R58</f>
        <v>0</v>
      </c>
      <c r="AK58" s="75">
        <f>RTM_IEX!L58</f>
        <v>5.31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2.9</v>
      </c>
      <c r="AB59" s="117">
        <f>-STOA!R59</f>
        <v>0</v>
      </c>
      <c r="AC59">
        <f t="shared" si="0"/>
        <v>0.10771200000000002</v>
      </c>
      <c r="AD59">
        <f t="shared" si="1"/>
        <v>12.132288000000001</v>
      </c>
      <c r="AE59">
        <f>'IDT-1'!D59</f>
        <v>0</v>
      </c>
      <c r="AF59" s="26"/>
      <c r="AG59">
        <f t="shared" si="2"/>
        <v>12.132288000000001</v>
      </c>
      <c r="AI59" s="75">
        <f>PXIL!L59</f>
        <v>0</v>
      </c>
      <c r="AJ59" s="75">
        <f>PXIL!R59</f>
        <v>0</v>
      </c>
      <c r="AK59" s="75">
        <f>RTM_IEX!L59</f>
        <v>4.34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2.9</v>
      </c>
      <c r="AB60" s="117">
        <f>-STOA!R60</f>
        <v>0</v>
      </c>
      <c r="AC60">
        <f t="shared" si="0"/>
        <v>0.10604000000000002</v>
      </c>
      <c r="AD60">
        <f t="shared" si="1"/>
        <v>11.943960000000001</v>
      </c>
      <c r="AE60">
        <f>'IDT-1'!D60</f>
        <v>0</v>
      </c>
      <c r="AF60" s="26"/>
      <c r="AG60">
        <f t="shared" si="2"/>
        <v>11.943960000000001</v>
      </c>
      <c r="AI60" s="75">
        <f>PXIL!L60</f>
        <v>0</v>
      </c>
      <c r="AJ60" s="75">
        <f>PXIL!R60</f>
        <v>0</v>
      </c>
      <c r="AK60" s="75">
        <f>RTM_IEX!L60</f>
        <v>4.1500000000000004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2.9</v>
      </c>
      <c r="AB61" s="117">
        <f>-STOA!R61</f>
        <v>0</v>
      </c>
      <c r="AC61">
        <f t="shared" si="0"/>
        <v>0.14256000000000002</v>
      </c>
      <c r="AD61">
        <f t="shared" si="1"/>
        <v>16.057440000000003</v>
      </c>
      <c r="AE61">
        <f>'IDT-1'!D61</f>
        <v>0</v>
      </c>
      <c r="AF61" s="26"/>
      <c r="AG61">
        <f t="shared" si="2"/>
        <v>16.057440000000003</v>
      </c>
      <c r="AI61" s="75">
        <f>PXIL!L61</f>
        <v>0</v>
      </c>
      <c r="AJ61" s="75">
        <f>PXIL!R61</f>
        <v>0</v>
      </c>
      <c r="AK61" s="75">
        <f>RTM_IEX!L61</f>
        <v>8.3000000000000007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2.9</v>
      </c>
      <c r="AB62" s="117">
        <f>-STOA!R62</f>
        <v>0</v>
      </c>
      <c r="AC62">
        <f t="shared" si="0"/>
        <v>8.3952000000000013E-2</v>
      </c>
      <c r="AD62">
        <f t="shared" si="1"/>
        <v>9.4560480000000009</v>
      </c>
      <c r="AE62">
        <f>'IDT-1'!D62</f>
        <v>0</v>
      </c>
      <c r="AF62" s="26"/>
      <c r="AG62">
        <f t="shared" si="2"/>
        <v>9.4560480000000009</v>
      </c>
      <c r="AI62" s="75">
        <f>PXIL!L62</f>
        <v>0</v>
      </c>
      <c r="AJ62" s="75">
        <f>PXIL!R62</f>
        <v>0</v>
      </c>
      <c r="AK62" s="75">
        <f>RTM_IEX!L62</f>
        <v>1.64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2.9</v>
      </c>
      <c r="AB63" s="117">
        <f>-STOA!R63</f>
        <v>0</v>
      </c>
      <c r="AC63">
        <f t="shared" si="0"/>
        <v>0.10692000000000002</v>
      </c>
      <c r="AD63">
        <f t="shared" si="1"/>
        <v>12.04308</v>
      </c>
      <c r="AE63">
        <f>'IDT-1'!D63</f>
        <v>0</v>
      </c>
      <c r="AF63" s="26"/>
      <c r="AG63">
        <f t="shared" si="2"/>
        <v>12.04308</v>
      </c>
      <c r="AI63" s="75">
        <f>PXIL!L63</f>
        <v>0</v>
      </c>
      <c r="AJ63" s="75">
        <f>PXIL!R63</f>
        <v>0</v>
      </c>
      <c r="AK63" s="75">
        <f>RTM_IEX!L63</f>
        <v>4.25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2.9</v>
      </c>
      <c r="AB64" s="117">
        <f>-STOA!R64</f>
        <v>0</v>
      </c>
      <c r="AC64">
        <f t="shared" si="0"/>
        <v>0.10771200000000002</v>
      </c>
      <c r="AD64">
        <f t="shared" si="1"/>
        <v>12.132288000000001</v>
      </c>
      <c r="AE64">
        <f>'IDT-1'!D64</f>
        <v>0</v>
      </c>
      <c r="AF64" s="26"/>
      <c r="AG64">
        <f t="shared" si="2"/>
        <v>12.132288000000001</v>
      </c>
      <c r="AI64" s="75">
        <f>PXIL!L64</f>
        <v>0</v>
      </c>
      <c r="AJ64" s="75">
        <f>PXIL!R64</f>
        <v>0</v>
      </c>
      <c r="AK64" s="75">
        <f>RTM_IEX!L64</f>
        <v>4.34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2.9</v>
      </c>
      <c r="AB65" s="117">
        <f>-STOA!R65</f>
        <v>0</v>
      </c>
      <c r="AC65">
        <f t="shared" si="0"/>
        <v>0.11202400000000001</v>
      </c>
      <c r="AD65">
        <f t="shared" si="1"/>
        <v>12.617976000000001</v>
      </c>
      <c r="AE65">
        <f>'IDT-1'!D65</f>
        <v>0</v>
      </c>
      <c r="AF65" s="26"/>
      <c r="AG65">
        <f t="shared" si="2"/>
        <v>12.617976000000001</v>
      </c>
      <c r="AI65" s="75">
        <f>PXIL!L65</f>
        <v>0</v>
      </c>
      <c r="AJ65" s="75">
        <f>PXIL!R65</f>
        <v>0</v>
      </c>
      <c r="AK65" s="75">
        <f>RTM_IEX!L65</f>
        <v>4.83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2.9</v>
      </c>
      <c r="AB66" s="117">
        <f>-STOA!R66</f>
        <v>0</v>
      </c>
      <c r="AC66">
        <f t="shared" si="0"/>
        <v>0.11202400000000001</v>
      </c>
      <c r="AD66">
        <f t="shared" si="1"/>
        <v>12.617976000000001</v>
      </c>
      <c r="AE66">
        <f>'IDT-1'!D66</f>
        <v>0</v>
      </c>
      <c r="AF66" s="26"/>
      <c r="AG66">
        <f t="shared" si="2"/>
        <v>12.617976000000001</v>
      </c>
      <c r="AI66" s="75">
        <f>PXIL!L66</f>
        <v>0</v>
      </c>
      <c r="AJ66" s="75">
        <f>PXIL!R66</f>
        <v>0</v>
      </c>
      <c r="AK66" s="75">
        <f>RTM_IEX!L66</f>
        <v>4.83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2.9</v>
      </c>
      <c r="AB67" s="117">
        <f>-STOA!R67</f>
        <v>0</v>
      </c>
      <c r="AC67">
        <f t="shared" si="0"/>
        <v>0.15866400000000003</v>
      </c>
      <c r="AD67">
        <f t="shared" si="1"/>
        <v>17.871335999999999</v>
      </c>
      <c r="AE67">
        <f>'IDT-1'!D67</f>
        <v>0</v>
      </c>
      <c r="AF67" s="26"/>
      <c r="AG67">
        <f t="shared" si="2"/>
        <v>17.871335999999999</v>
      </c>
      <c r="AI67" s="75">
        <f>PXIL!L67</f>
        <v>0</v>
      </c>
      <c r="AJ67" s="75">
        <f>PXIL!R67</f>
        <v>0</v>
      </c>
      <c r="AK67" s="75">
        <f>RTM_IEX!L67</f>
        <v>10.130000000000001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9.0728000000000017E-2</v>
      </c>
      <c r="AD68">
        <f t="shared" ref="AD68:AD98" si="4">SUM(B68:AB68,AI68:AR68)-AC68</f>
        <v>10.219272</v>
      </c>
      <c r="AE68">
        <f>'IDT-1'!D68</f>
        <v>0</v>
      </c>
      <c r="AF68" s="26"/>
      <c r="AG68">
        <f t="shared" ref="AG68:AG98" si="5">SUM(AD68:AF68)</f>
        <v>10.219272</v>
      </c>
      <c r="AI68" s="75">
        <f>PXIL!L68</f>
        <v>0</v>
      </c>
      <c r="AJ68" s="75">
        <f>PXIL!R68</f>
        <v>0</v>
      </c>
      <c r="AK68" s="75">
        <f>RTM_IEX!L68</f>
        <v>2.41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2.9</v>
      </c>
      <c r="AB69" s="117">
        <f>-STOA!R69</f>
        <v>0</v>
      </c>
      <c r="AC69">
        <f t="shared" si="3"/>
        <v>0.12645600000000001</v>
      </c>
      <c r="AD69">
        <f t="shared" si="4"/>
        <v>14.243544000000002</v>
      </c>
      <c r="AE69">
        <f>'IDT-1'!D69</f>
        <v>0</v>
      </c>
      <c r="AF69" s="26"/>
      <c r="AG69">
        <f t="shared" si="5"/>
        <v>14.243544000000002</v>
      </c>
      <c r="AI69" s="75">
        <f>PXIL!L69</f>
        <v>0</v>
      </c>
      <c r="AJ69" s="75">
        <f>PXIL!R69</f>
        <v>0</v>
      </c>
      <c r="AK69" s="75">
        <f>RTM_IEX!L69</f>
        <v>6.47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2.9</v>
      </c>
      <c r="AB70" s="117">
        <f>-STOA!R70</f>
        <v>0</v>
      </c>
      <c r="AC70">
        <f t="shared" si="3"/>
        <v>0.13323200000000002</v>
      </c>
      <c r="AD70">
        <f t="shared" si="4"/>
        <v>15.006768000000001</v>
      </c>
      <c r="AE70">
        <f>'IDT-1'!D70</f>
        <v>0</v>
      </c>
      <c r="AF70" s="26"/>
      <c r="AG70">
        <f t="shared" si="5"/>
        <v>15.006768000000001</v>
      </c>
      <c r="AI70" s="75">
        <f>PXIL!L70</f>
        <v>0</v>
      </c>
      <c r="AJ70" s="75">
        <f>PXIL!R70</f>
        <v>0</v>
      </c>
      <c r="AK70" s="75">
        <f>RTM_IEX!L70</f>
        <v>7.24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11.000000000000002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4.63</v>
      </c>
      <c r="AB71" s="117">
        <f>-STOA!R71</f>
        <v>0</v>
      </c>
      <c r="AC71">
        <f t="shared" si="3"/>
        <v>0.13754400000000003</v>
      </c>
      <c r="AD71">
        <f t="shared" si="4"/>
        <v>15.492456000000002</v>
      </c>
      <c r="AE71">
        <f>'IDT-1'!D71</f>
        <v>0</v>
      </c>
      <c r="AF71" s="26"/>
      <c r="AG71">
        <f t="shared" si="5"/>
        <v>15.492456000000002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11.500000000000002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4.63</v>
      </c>
      <c r="AB72" s="117">
        <f>-STOA!R72</f>
        <v>0</v>
      </c>
      <c r="AC72">
        <f t="shared" si="3"/>
        <v>0.14194400000000004</v>
      </c>
      <c r="AD72">
        <f t="shared" si="4"/>
        <v>15.988056000000002</v>
      </c>
      <c r="AE72">
        <f>'IDT-1'!D72</f>
        <v>0</v>
      </c>
      <c r="AF72" s="26"/>
      <c r="AG72">
        <f t="shared" si="5"/>
        <v>15.988056000000002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13.139461497479612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4.63</v>
      </c>
      <c r="AB73" s="117">
        <f>-STOA!R73</f>
        <v>0</v>
      </c>
      <c r="AC73">
        <f t="shared" si="3"/>
        <v>0.18611526117782057</v>
      </c>
      <c r="AD73">
        <f t="shared" si="4"/>
        <v>20.963346236301788</v>
      </c>
      <c r="AE73">
        <f>'IDT-1'!D73</f>
        <v>0</v>
      </c>
      <c r="AF73" s="26"/>
      <c r="AG73">
        <f t="shared" si="5"/>
        <v>20.963346236301788</v>
      </c>
      <c r="AI73" s="75">
        <f>PXIL!L73</f>
        <v>0</v>
      </c>
      <c r="AJ73" s="75">
        <f>PXIL!R73</f>
        <v>0</v>
      </c>
      <c r="AK73" s="75">
        <f>RTM_IEX!L73</f>
        <v>3.38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4.63</v>
      </c>
      <c r="AB74" s="117">
        <f>-STOA!R74</f>
        <v>0</v>
      </c>
      <c r="AC74">
        <f t="shared" si="3"/>
        <v>8.3864000000000022E-2</v>
      </c>
      <c r="AD74">
        <f t="shared" si="4"/>
        <v>9.446136000000001</v>
      </c>
      <c r="AE74">
        <f>'IDT-1'!D74</f>
        <v>0</v>
      </c>
      <c r="AF74" s="26"/>
      <c r="AG74">
        <f t="shared" si="5"/>
        <v>9.446136000000001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4.9795955494193134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4.63</v>
      </c>
      <c r="AB75" s="117">
        <f>-STOA!R75</f>
        <v>0</v>
      </c>
      <c r="AC75">
        <f t="shared" si="3"/>
        <v>0.14405244083488997</v>
      </c>
      <c r="AD75">
        <f t="shared" si="4"/>
        <v>16.225543108584425</v>
      </c>
      <c r="AE75">
        <f>'IDT-1'!D75</f>
        <v>0</v>
      </c>
      <c r="AF75" s="26"/>
      <c r="AG75">
        <f t="shared" si="5"/>
        <v>16.225543108584425</v>
      </c>
      <c r="AI75" s="75">
        <f>PXIL!L75</f>
        <v>0</v>
      </c>
      <c r="AJ75" s="75">
        <f>PXIL!R75</f>
        <v>0</v>
      </c>
      <c r="AK75" s="75">
        <f>RTM_IEX!L75</f>
        <v>6.76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4.9795955494193134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4.63</v>
      </c>
      <c r="AB76" s="117">
        <f>-STOA!R76</f>
        <v>0</v>
      </c>
      <c r="AC76">
        <f t="shared" si="3"/>
        <v>0.13551644083488998</v>
      </c>
      <c r="AD76">
        <f t="shared" si="4"/>
        <v>15.264079108584424</v>
      </c>
      <c r="AE76">
        <f>'IDT-1'!D76</f>
        <v>0</v>
      </c>
      <c r="AF76" s="26"/>
      <c r="AG76">
        <f t="shared" si="5"/>
        <v>15.264079108584424</v>
      </c>
      <c r="AI76" s="75">
        <f>PXIL!L76</f>
        <v>0</v>
      </c>
      <c r="AJ76" s="75">
        <f>PXIL!R76</f>
        <v>0</v>
      </c>
      <c r="AK76" s="75">
        <f>RTM_IEX!L76</f>
        <v>5.79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4.9795955494193134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4.63</v>
      </c>
      <c r="AB77" s="117">
        <f>-STOA!R77</f>
        <v>0</v>
      </c>
      <c r="AC77">
        <f t="shared" si="3"/>
        <v>0.13974044083488996</v>
      </c>
      <c r="AD77">
        <f t="shared" si="4"/>
        <v>15.739855108584424</v>
      </c>
      <c r="AE77">
        <f>'IDT-1'!D77</f>
        <v>0</v>
      </c>
      <c r="AF77" s="26"/>
      <c r="AG77">
        <f t="shared" si="5"/>
        <v>15.739855108584424</v>
      </c>
      <c r="AI77" s="75">
        <f>PXIL!L77</f>
        <v>0</v>
      </c>
      <c r="AJ77" s="75">
        <f>PXIL!R77</f>
        <v>0</v>
      </c>
      <c r="AK77" s="75">
        <f>RTM_IEX!L77</f>
        <v>6.27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4.9795955494193134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4.63</v>
      </c>
      <c r="AB78" s="117">
        <f>-STOA!R78</f>
        <v>0</v>
      </c>
      <c r="AC78">
        <f t="shared" si="3"/>
        <v>0.12574844083488995</v>
      </c>
      <c r="AD78">
        <f t="shared" si="4"/>
        <v>14.163847108584424</v>
      </c>
      <c r="AE78">
        <f>'IDT-1'!D78</f>
        <v>0</v>
      </c>
      <c r="AF78" s="26"/>
      <c r="AG78">
        <f t="shared" si="5"/>
        <v>14.163847108584424</v>
      </c>
      <c r="AI78" s="75">
        <f>PXIL!L78</f>
        <v>0</v>
      </c>
      <c r="AJ78" s="75">
        <f>PXIL!R78</f>
        <v>0</v>
      </c>
      <c r="AK78" s="75">
        <f>RTM_IEX!L78</f>
        <v>4.68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13.35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4.63</v>
      </c>
      <c r="AB79" s="117">
        <f>-STOA!R79</f>
        <v>0</v>
      </c>
      <c r="AC79">
        <f t="shared" si="3"/>
        <v>0.192192</v>
      </c>
      <c r="AD79">
        <f t="shared" si="4"/>
        <v>21.647808000000001</v>
      </c>
      <c r="AE79">
        <f>'IDT-1'!D79</f>
        <v>0</v>
      </c>
      <c r="AF79" s="26"/>
      <c r="AG79">
        <f t="shared" si="5"/>
        <v>21.647808000000001</v>
      </c>
      <c r="AI79" s="75">
        <f>PXIL!L79</f>
        <v>0</v>
      </c>
      <c r="AJ79" s="75">
        <f>PXIL!R79</f>
        <v>0</v>
      </c>
      <c r="AK79" s="75">
        <f>RTM_IEX!L79</f>
        <v>3.86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4.9795955494193134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4.63</v>
      </c>
      <c r="AB80" s="117">
        <f>-STOA!R80</f>
        <v>0</v>
      </c>
      <c r="AC80">
        <f t="shared" si="3"/>
        <v>0.12706844083488997</v>
      </c>
      <c r="AD80">
        <f t="shared" si="4"/>
        <v>14.312527108584424</v>
      </c>
      <c r="AE80">
        <f>'IDT-1'!D80</f>
        <v>0</v>
      </c>
      <c r="AF80" s="26"/>
      <c r="AG80">
        <f t="shared" si="5"/>
        <v>14.312527108584424</v>
      </c>
      <c r="AI80" s="75">
        <f>PXIL!L80</f>
        <v>0</v>
      </c>
      <c r="AJ80" s="75">
        <f>PXIL!R80</f>
        <v>0</v>
      </c>
      <c r="AK80" s="75">
        <f>RTM_IEX!L80</f>
        <v>4.83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4.63</v>
      </c>
      <c r="AB81" s="117">
        <f>-STOA!R81</f>
        <v>0</v>
      </c>
      <c r="AC81">
        <f t="shared" si="3"/>
        <v>0.144232</v>
      </c>
      <c r="AD81">
        <f t="shared" si="4"/>
        <v>16.245768000000002</v>
      </c>
      <c r="AE81">
        <f>'IDT-1'!D81</f>
        <v>0</v>
      </c>
      <c r="AF81" s="26"/>
      <c r="AG81">
        <f t="shared" si="5"/>
        <v>16.245768000000002</v>
      </c>
      <c r="AI81" s="75">
        <f>PXIL!L81</f>
        <v>0</v>
      </c>
      <c r="AJ81" s="75">
        <f>PXIL!R81</f>
        <v>0</v>
      </c>
      <c r="AK81" s="75">
        <f>RTM_IEX!L81</f>
        <v>6.76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4.63</v>
      </c>
      <c r="AB82" s="117">
        <f>-STOA!R82</f>
        <v>0</v>
      </c>
      <c r="AC82">
        <f t="shared" si="3"/>
        <v>0.144232</v>
      </c>
      <c r="AD82">
        <f t="shared" si="4"/>
        <v>16.245768000000002</v>
      </c>
      <c r="AE82">
        <f>'IDT-1'!D82</f>
        <v>0</v>
      </c>
      <c r="AF82" s="26"/>
      <c r="AG82">
        <f t="shared" si="5"/>
        <v>16.245768000000002</v>
      </c>
      <c r="AI82" s="75">
        <f>PXIL!L82</f>
        <v>0</v>
      </c>
      <c r="AJ82" s="75">
        <f>PXIL!R82</f>
        <v>0</v>
      </c>
      <c r="AK82" s="75">
        <f>RTM_IEX!L82</f>
        <v>6.76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4.63</v>
      </c>
      <c r="AB83" s="117">
        <f>-STOA!R83</f>
        <v>0</v>
      </c>
      <c r="AC83">
        <f t="shared" si="3"/>
        <v>0.144232</v>
      </c>
      <c r="AD83">
        <f t="shared" si="4"/>
        <v>16.245768000000002</v>
      </c>
      <c r="AE83">
        <f>'IDT-1'!D83</f>
        <v>0</v>
      </c>
      <c r="AF83" s="26"/>
      <c r="AG83">
        <f t="shared" si="5"/>
        <v>16.245768000000002</v>
      </c>
      <c r="AI83" s="75">
        <f>PXIL!L83</f>
        <v>0</v>
      </c>
      <c r="AJ83" s="75">
        <f>PXIL!R83</f>
        <v>0</v>
      </c>
      <c r="AK83" s="75">
        <f>RTM_IEX!L83</f>
        <v>6.76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4.63</v>
      </c>
      <c r="AB84" s="117">
        <f>-STOA!R84</f>
        <v>0</v>
      </c>
      <c r="AC84">
        <f t="shared" si="3"/>
        <v>0.134024</v>
      </c>
      <c r="AD84">
        <f t="shared" si="4"/>
        <v>15.095975999999999</v>
      </c>
      <c r="AE84">
        <f>'IDT-1'!D84</f>
        <v>0</v>
      </c>
      <c r="AF84" s="26"/>
      <c r="AG84">
        <f t="shared" si="5"/>
        <v>15.095975999999999</v>
      </c>
      <c r="AI84" s="75">
        <f>PXIL!L84</f>
        <v>0</v>
      </c>
      <c r="AJ84" s="75">
        <f>PXIL!R84</f>
        <v>0</v>
      </c>
      <c r="AK84" s="75">
        <f>RTM_IEX!L84</f>
        <v>5.6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4.63</v>
      </c>
      <c r="AB85" s="117">
        <f>-STOA!R85</f>
        <v>0</v>
      </c>
      <c r="AC85">
        <f t="shared" si="3"/>
        <v>0.1782</v>
      </c>
      <c r="AD85">
        <f t="shared" si="4"/>
        <v>20.0718</v>
      </c>
      <c r="AE85">
        <f>'IDT-1'!D85</f>
        <v>0</v>
      </c>
      <c r="AF85" s="26"/>
      <c r="AG85">
        <f t="shared" si="5"/>
        <v>20.0718</v>
      </c>
      <c r="AI85" s="75">
        <f>PXIL!L85</f>
        <v>0</v>
      </c>
      <c r="AJ85" s="75">
        <f>PXIL!R85</f>
        <v>0</v>
      </c>
      <c r="AK85" s="75">
        <f>RTM_IEX!L85</f>
        <v>10.62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4.63</v>
      </c>
      <c r="AB86" s="117">
        <f>-STOA!R86</f>
        <v>0</v>
      </c>
      <c r="AC86">
        <f t="shared" si="3"/>
        <v>0.11871200000000001</v>
      </c>
      <c r="AD86">
        <f t="shared" si="4"/>
        <v>13.371288</v>
      </c>
      <c r="AE86">
        <f>'IDT-1'!D86</f>
        <v>0</v>
      </c>
      <c r="AF86" s="26"/>
      <c r="AG86">
        <f t="shared" si="5"/>
        <v>13.371288</v>
      </c>
      <c r="AI86" s="75">
        <f>PXIL!L86</f>
        <v>0</v>
      </c>
      <c r="AJ86" s="75">
        <f>PXIL!R86</f>
        <v>0</v>
      </c>
      <c r="AK86" s="75">
        <f>RTM_IEX!L86</f>
        <v>3.86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5.0000000000000009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4.63</v>
      </c>
      <c r="AB87" s="117">
        <f>-STOA!R87</f>
        <v>0</v>
      </c>
      <c r="AC87">
        <f t="shared" si="3"/>
        <v>0.134024</v>
      </c>
      <c r="AD87">
        <f t="shared" si="4"/>
        <v>15.095976</v>
      </c>
      <c r="AE87">
        <f>'IDT-1'!D87</f>
        <v>0</v>
      </c>
      <c r="AF87" s="26"/>
      <c r="AG87">
        <f t="shared" si="5"/>
        <v>15.095976</v>
      </c>
      <c r="AI87" s="75">
        <f>PXIL!L87</f>
        <v>0</v>
      </c>
      <c r="AJ87" s="75">
        <f>PXIL!R87</f>
        <v>0</v>
      </c>
      <c r="AK87" s="75">
        <f>RTM_IEX!L87</f>
        <v>5.6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4.63</v>
      </c>
      <c r="AB88" s="117">
        <f>-STOA!R88</f>
        <v>0</v>
      </c>
      <c r="AC88">
        <f t="shared" si="3"/>
        <v>0.127248</v>
      </c>
      <c r="AD88">
        <f t="shared" si="4"/>
        <v>14.332751999999999</v>
      </c>
      <c r="AE88">
        <f>'IDT-1'!D88</f>
        <v>0</v>
      </c>
      <c r="AF88" s="26"/>
      <c r="AG88">
        <f t="shared" si="5"/>
        <v>14.332751999999999</v>
      </c>
      <c r="AI88" s="75">
        <f>PXIL!L88</f>
        <v>0</v>
      </c>
      <c r="AJ88" s="75">
        <f>PXIL!R88</f>
        <v>0</v>
      </c>
      <c r="AK88" s="75">
        <f>RTM_IEX!L88</f>
        <v>4.83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4.63</v>
      </c>
      <c r="AB89" s="117">
        <f>-STOA!R89</f>
        <v>0</v>
      </c>
      <c r="AC89">
        <f t="shared" si="3"/>
        <v>0.12038399999999999</v>
      </c>
      <c r="AD89">
        <f t="shared" si="4"/>
        <v>13.559616</v>
      </c>
      <c r="AE89">
        <f>'IDT-1'!D89</f>
        <v>0</v>
      </c>
      <c r="AF89" s="26"/>
      <c r="AG89">
        <f t="shared" si="5"/>
        <v>13.559616</v>
      </c>
      <c r="AI89" s="75">
        <f>PXIL!L89</f>
        <v>0</v>
      </c>
      <c r="AJ89" s="75">
        <f>PXIL!R89</f>
        <v>0</v>
      </c>
      <c r="AK89" s="75">
        <f>RTM_IEX!L89</f>
        <v>4.05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4.63</v>
      </c>
      <c r="AB90" s="117">
        <f>-STOA!R90</f>
        <v>0</v>
      </c>
      <c r="AC90">
        <f t="shared" si="3"/>
        <v>0.11528000000000001</v>
      </c>
      <c r="AD90">
        <f t="shared" si="4"/>
        <v>12.984719999999999</v>
      </c>
      <c r="AE90">
        <f>'IDT-1'!D90</f>
        <v>0</v>
      </c>
      <c r="AF90" s="26"/>
      <c r="AG90">
        <f t="shared" si="5"/>
        <v>12.984719999999999</v>
      </c>
      <c r="AI90" s="75">
        <f>PXIL!L90</f>
        <v>0</v>
      </c>
      <c r="AJ90" s="75">
        <f>PXIL!R90</f>
        <v>0</v>
      </c>
      <c r="AK90" s="75">
        <f>RTM_IEX!L90</f>
        <v>3.47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0.15444000000000002</v>
      </c>
      <c r="AD91">
        <f t="shared" si="4"/>
        <v>17.39556</v>
      </c>
      <c r="AE91">
        <f>'IDT-1'!D91</f>
        <v>0</v>
      </c>
      <c r="AF91" s="26"/>
      <c r="AG91">
        <f t="shared" si="5"/>
        <v>17.39556</v>
      </c>
      <c r="AI91" s="75">
        <f>PXIL!L91</f>
        <v>0</v>
      </c>
      <c r="AJ91" s="75">
        <f>PXIL!R91</f>
        <v>0</v>
      </c>
      <c r="AK91" s="75">
        <f>RTM_IEX!L91</f>
        <v>9.65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8.905600000000001E-2</v>
      </c>
      <c r="AD92">
        <f t="shared" si="4"/>
        <v>10.030944000000002</v>
      </c>
      <c r="AE92">
        <f>'IDT-1'!D92</f>
        <v>0</v>
      </c>
      <c r="AF92" s="26"/>
      <c r="AG92">
        <f t="shared" si="5"/>
        <v>10.030944000000002</v>
      </c>
      <c r="AI92" s="75">
        <f>PXIL!L92</f>
        <v>0</v>
      </c>
      <c r="AJ92" s="75">
        <f>PXIL!R92</f>
        <v>0</v>
      </c>
      <c r="AK92" s="75">
        <f>RTM_IEX!L92</f>
        <v>2.2200000000000002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0.11026400000000001</v>
      </c>
      <c r="AD93">
        <f t="shared" si="4"/>
        <v>12.419736</v>
      </c>
      <c r="AE93">
        <f>'IDT-1'!D93</f>
        <v>0</v>
      </c>
      <c r="AF93" s="26"/>
      <c r="AG93">
        <f t="shared" si="5"/>
        <v>12.419736</v>
      </c>
      <c r="AI93" s="75">
        <f>PXIL!L93</f>
        <v>0</v>
      </c>
      <c r="AJ93" s="75">
        <f>PXIL!R93</f>
        <v>0</v>
      </c>
      <c r="AK93" s="75">
        <f>RTM_IEX!L93</f>
        <v>4.63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0.10181600000000002</v>
      </c>
      <c r="AD94">
        <f t="shared" si="4"/>
        <v>11.468184000000001</v>
      </c>
      <c r="AE94">
        <f>'IDT-1'!D94</f>
        <v>0</v>
      </c>
      <c r="AF94" s="26"/>
      <c r="AG94">
        <f t="shared" si="5"/>
        <v>11.468184000000001</v>
      </c>
      <c r="AI94" s="75">
        <f>PXIL!L94</f>
        <v>0</v>
      </c>
      <c r="AJ94" s="75">
        <f>PXIL!R94</f>
        <v>0</v>
      </c>
      <c r="AK94" s="75">
        <f>RTM_IEX!L94</f>
        <v>3.67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0.10181600000000002</v>
      </c>
      <c r="AD95">
        <f t="shared" si="4"/>
        <v>11.468184000000001</v>
      </c>
      <c r="AE95">
        <f>'IDT-1'!D95</f>
        <v>0</v>
      </c>
      <c r="AF95" s="26"/>
      <c r="AG95">
        <f t="shared" si="5"/>
        <v>11.468184000000001</v>
      </c>
      <c r="AI95" s="75">
        <f>PXIL!L95</f>
        <v>0</v>
      </c>
      <c r="AJ95" s="75">
        <f>PXIL!R95</f>
        <v>0</v>
      </c>
      <c r="AK95" s="75">
        <f>RTM_IEX!L95</f>
        <v>3.67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9.0728000000000017E-2</v>
      </c>
      <c r="AD96">
        <f t="shared" si="4"/>
        <v>10.219272</v>
      </c>
      <c r="AE96">
        <f>'IDT-1'!D96</f>
        <v>0</v>
      </c>
      <c r="AF96" s="26"/>
      <c r="AG96">
        <f t="shared" si="5"/>
        <v>10.219272</v>
      </c>
      <c r="AI96" s="75">
        <f>PXIL!L96</f>
        <v>0</v>
      </c>
      <c r="AJ96" s="75">
        <f>PXIL!R96</f>
        <v>0</v>
      </c>
      <c r="AK96" s="75">
        <f>RTM_IEX!L96</f>
        <v>2.41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0.13745600000000002</v>
      </c>
      <c r="AD97">
        <f t="shared" si="4"/>
        <v>15.482544000000001</v>
      </c>
      <c r="AE97">
        <f>'IDT-1'!D97</f>
        <v>0</v>
      </c>
      <c r="AF97" s="26"/>
      <c r="AG97">
        <f t="shared" si="5"/>
        <v>15.482544000000001</v>
      </c>
      <c r="AI97" s="75">
        <f>PXIL!L97</f>
        <v>0</v>
      </c>
      <c r="AJ97" s="75">
        <f>PXIL!R97</f>
        <v>0</v>
      </c>
      <c r="AK97" s="75">
        <f>RTM_IEX!L97</f>
        <v>7.72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7.3744000000000018E-2</v>
      </c>
      <c r="AD98">
        <f t="shared" si="4"/>
        <v>8.3062560000000012</v>
      </c>
      <c r="AE98">
        <f>'IDT-1'!D98</f>
        <v>0</v>
      </c>
      <c r="AF98" s="26"/>
      <c r="AG98">
        <f t="shared" si="5"/>
        <v>8.3062560000000012</v>
      </c>
      <c r="AI98" s="75">
        <f>PXIL!L98</f>
        <v>0</v>
      </c>
      <c r="AJ98" s="75">
        <f>PXIL!R98</f>
        <v>0</v>
      </c>
      <c r="AK98" s="75">
        <f>RTM_IEX!L98</f>
        <v>0.48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0.12719685981114401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7.8249999999999986E-2</v>
      </c>
      <c r="AB99" s="117">
        <f t="shared" si="6"/>
        <v>0</v>
      </c>
      <c r="AC99">
        <f t="shared" si="6"/>
        <v>2.8269503663380683E-3</v>
      </c>
      <c r="AD99">
        <f t="shared" si="6"/>
        <v>0.31841740944480607</v>
      </c>
      <c r="AE99">
        <f t="shared" ref="AE99:AR99" si="7">SUM(AE3:AE98)/4000</f>
        <v>0</v>
      </c>
      <c r="AG99">
        <f t="shared" si="7"/>
        <v>0.31841740944480607</v>
      </c>
      <c r="AI99">
        <f t="shared" si="7"/>
        <v>0</v>
      </c>
      <c r="AJ99">
        <f t="shared" si="7"/>
        <v>0</v>
      </c>
      <c r="AK99">
        <f t="shared" si="7"/>
        <v>0.11579750000000004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44723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44871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450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483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421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421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421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416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449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44871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7" t="s">
        <v>143</v>
      </c>
      <c r="Q1" s="227" t="s">
        <v>144</v>
      </c>
      <c r="R1" s="79"/>
      <c r="S1" s="79"/>
      <c r="T1" s="82" t="s">
        <v>301</v>
      </c>
      <c r="U1" s="228" t="s">
        <v>302</v>
      </c>
      <c r="V1" s="107" t="s">
        <v>315</v>
      </c>
      <c r="W1" s="107" t="s">
        <v>301</v>
      </c>
      <c r="X1" s="220" t="s">
        <v>334</v>
      </c>
      <c r="Y1" s="230" t="s">
        <v>223</v>
      </c>
      <c r="Z1" s="230" t="s">
        <v>224</v>
      </c>
      <c r="AA1" s="229" t="s">
        <v>198</v>
      </c>
      <c r="AB1" s="229" t="s">
        <v>199</v>
      </c>
      <c r="AC1" s="27" t="s">
        <v>189</v>
      </c>
      <c r="AD1" s="220" t="s">
        <v>142</v>
      </c>
      <c r="AG1" s="220" t="s">
        <v>278</v>
      </c>
      <c r="AI1" s="230" t="s">
        <v>383</v>
      </c>
      <c r="AJ1" s="230" t="s">
        <v>384</v>
      </c>
      <c r="AK1" s="230" t="s">
        <v>385</v>
      </c>
      <c r="AL1" s="230" t="s">
        <v>386</v>
      </c>
      <c r="AM1" s="230" t="s">
        <v>387</v>
      </c>
      <c r="AN1" s="230" t="s">
        <v>388</v>
      </c>
      <c r="AO1" s="232" t="s">
        <v>411</v>
      </c>
      <c r="AP1" s="232" t="s">
        <v>412</v>
      </c>
      <c r="AQ1" s="232" t="s">
        <v>413</v>
      </c>
      <c r="AR1" s="232" t="s">
        <v>414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79"/>
      <c r="S2" s="79"/>
      <c r="T2" s="82" t="s">
        <v>314</v>
      </c>
      <c r="U2" s="228"/>
      <c r="V2" s="107" t="s">
        <v>303</v>
      </c>
      <c r="W2" s="107" t="s">
        <v>303</v>
      </c>
      <c r="X2" s="220"/>
      <c r="Y2" s="230"/>
      <c r="Z2" s="230"/>
      <c r="AA2" s="229"/>
      <c r="AB2" s="229"/>
      <c r="AC2" s="27">
        <f>Allocation!J1/100</f>
        <v>8.8000000000000005E-3</v>
      </c>
      <c r="AD2" s="220"/>
      <c r="AE2" t="s">
        <v>276</v>
      </c>
      <c r="AG2" s="220"/>
      <c r="AI2" s="230"/>
      <c r="AJ2" s="230"/>
      <c r="AK2" s="230"/>
      <c r="AL2" s="230"/>
      <c r="AM2" s="230"/>
      <c r="AN2" s="230"/>
      <c r="AO2" s="232"/>
      <c r="AP2" s="232"/>
      <c r="AQ2" s="232"/>
      <c r="AR2" s="23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11.132239999999999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0.97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0.10649971200000001</v>
      </c>
      <c r="AD3">
        <f>SUM(B3:AB3,AI3:AR3)-AC3</f>
        <v>11.995740288</v>
      </c>
      <c r="AE3">
        <v>0</v>
      </c>
      <c r="AF3" s="26"/>
      <c r="AG3">
        <f>SUM(AD3:AF3)</f>
        <v>11.995740288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11.9274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0.10663312000000001</v>
      </c>
      <c r="AD4">
        <f t="shared" ref="AD4:AD67" si="1">SUM(B4:AB4,AI4:AR4)-AC4</f>
        <v>12.01076688</v>
      </c>
      <c r="AE4">
        <v>0</v>
      </c>
      <c r="AF4" s="26"/>
      <c r="AG4">
        <f t="shared" ref="AG4:AG67" si="2">SUM(AD4:AF4)</f>
        <v>12.01076688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12.72256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0.57999999999999996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0.117062528</v>
      </c>
      <c r="AD5">
        <f t="shared" si="1"/>
        <v>13.185497472</v>
      </c>
      <c r="AE5">
        <v>0</v>
      </c>
      <c r="AF5" s="26"/>
      <c r="AG5">
        <f t="shared" si="2"/>
        <v>13.185497472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12.737700999999999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0.11209176880000001</v>
      </c>
      <c r="AD6">
        <f t="shared" si="1"/>
        <v>12.6256092312</v>
      </c>
      <c r="AE6">
        <v>0</v>
      </c>
      <c r="AF6" s="26"/>
      <c r="AG6">
        <f t="shared" si="2"/>
        <v>12.6256092312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12.511482000000001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0.11010104160000002</v>
      </c>
      <c r="AD7">
        <f t="shared" si="1"/>
        <v>12.401380958400001</v>
      </c>
      <c r="AE7">
        <v>0</v>
      </c>
      <c r="AF7" s="26"/>
      <c r="AG7">
        <f t="shared" si="2"/>
        <v>12.401380958400001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10.730591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9.4429200800000015E-2</v>
      </c>
      <c r="AD8">
        <f t="shared" si="1"/>
        <v>10.6361617992</v>
      </c>
      <c r="AE8">
        <v>0</v>
      </c>
      <c r="AF8" s="26"/>
      <c r="AG8">
        <f t="shared" si="2"/>
        <v>10.6361617992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6.9912109999999998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6.1522656800000006E-2</v>
      </c>
      <c r="AD9">
        <f t="shared" si="1"/>
        <v>6.9296883431999996</v>
      </c>
      <c r="AE9">
        <v>0</v>
      </c>
      <c r="AF9" s="26"/>
      <c r="AG9">
        <f t="shared" si="2"/>
        <v>6.9296883431999996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10.295757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9.0602661600000009E-2</v>
      </c>
      <c r="AD10">
        <f t="shared" si="1"/>
        <v>10.2051543384</v>
      </c>
      <c r="AE10">
        <v>0</v>
      </c>
      <c r="AF10" s="26"/>
      <c r="AG10">
        <f t="shared" si="2"/>
        <v>10.2051543384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11.130210999999999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9.7945856799999995E-2</v>
      </c>
      <c r="AD11">
        <f t="shared" si="1"/>
        <v>11.0322651432</v>
      </c>
      <c r="AE11">
        <v>0</v>
      </c>
      <c r="AF11" s="26"/>
      <c r="AG11">
        <f t="shared" si="2"/>
        <v>11.0322651432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12.202963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0.10738607440000002</v>
      </c>
      <c r="AD12">
        <f t="shared" si="1"/>
        <v>12.0955769256</v>
      </c>
      <c r="AE12">
        <v>0</v>
      </c>
      <c r="AF12" s="26"/>
      <c r="AG12">
        <f t="shared" si="2"/>
        <v>12.0955769256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10.911156999999999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9.6018181600000002E-2</v>
      </c>
      <c r="AD13">
        <f t="shared" si="1"/>
        <v>10.815138818399999</v>
      </c>
      <c r="AE13">
        <v>0</v>
      </c>
      <c r="AF13" s="26"/>
      <c r="AG13">
        <f t="shared" si="2"/>
        <v>10.815138818399999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12.72256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0.111958528</v>
      </c>
      <c r="AD14">
        <f t="shared" si="1"/>
        <v>12.610601471999999</v>
      </c>
      <c r="AE14">
        <v>0</v>
      </c>
      <c r="AF14" s="26"/>
      <c r="AG14">
        <f t="shared" si="2"/>
        <v>12.610601471999999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12.72256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0.111958528</v>
      </c>
      <c r="AD15">
        <f t="shared" si="1"/>
        <v>12.610601471999999</v>
      </c>
      <c r="AE15">
        <v>0</v>
      </c>
      <c r="AF15" s="26"/>
      <c r="AG15">
        <f t="shared" si="2"/>
        <v>12.610601471999999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8.6448660000000004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7.6074820800000012E-2</v>
      </c>
      <c r="AD16">
        <f t="shared" si="1"/>
        <v>8.5687911791999998</v>
      </c>
      <c r="AE16">
        <v>0</v>
      </c>
      <c r="AF16" s="26"/>
      <c r="AG16">
        <f t="shared" si="2"/>
        <v>8.5687911791999998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14.471912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0.1443368256</v>
      </c>
      <c r="AD17">
        <f t="shared" si="1"/>
        <v>16.257575174399999</v>
      </c>
      <c r="AE17">
        <v>0</v>
      </c>
      <c r="AF17" s="26"/>
      <c r="AG17">
        <f t="shared" si="2"/>
        <v>16.257575174399999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0.68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0.13333682560000001</v>
      </c>
      <c r="AD18">
        <f t="shared" si="1"/>
        <v>15.018575174399999</v>
      </c>
      <c r="AE18">
        <v>0</v>
      </c>
      <c r="AF18" s="26"/>
      <c r="AG18">
        <f t="shared" si="2"/>
        <v>15.018575174399999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14.471912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4.1500000000000004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0.16387282560000002</v>
      </c>
      <c r="AD19">
        <f t="shared" si="1"/>
        <v>18.458039174400003</v>
      </c>
      <c r="AE19">
        <v>0</v>
      </c>
      <c r="AF19" s="26"/>
      <c r="AG19">
        <f t="shared" si="2"/>
        <v>18.458039174400003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14.471912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1.74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0.14266482559999999</v>
      </c>
      <c r="AD20">
        <f t="shared" si="1"/>
        <v>16.069247174399997</v>
      </c>
      <c r="AE20">
        <v>0</v>
      </c>
      <c r="AF20" s="26"/>
      <c r="AG20">
        <f t="shared" si="2"/>
        <v>16.069247174399997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14.471912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3.86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0.1613208256</v>
      </c>
      <c r="AD21">
        <f t="shared" si="1"/>
        <v>18.170591174399998</v>
      </c>
      <c r="AE21">
        <v>0</v>
      </c>
      <c r="AF21" s="26"/>
      <c r="AG21">
        <f t="shared" si="2"/>
        <v>18.170591174399998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14.471912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3.96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0.16220082560000001</v>
      </c>
      <c r="AD22">
        <f t="shared" si="1"/>
        <v>18.269711174400001</v>
      </c>
      <c r="AE22">
        <v>0</v>
      </c>
      <c r="AF22" s="26"/>
      <c r="AG22">
        <f t="shared" si="2"/>
        <v>18.269711174400001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12.72256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0.111958528</v>
      </c>
      <c r="AD23">
        <f t="shared" si="1"/>
        <v>12.610601471999999</v>
      </c>
      <c r="AE23">
        <v>0</v>
      </c>
      <c r="AF23" s="26"/>
      <c r="AG23">
        <f t="shared" si="2"/>
        <v>12.610601471999999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14.471912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0.16475282560000001</v>
      </c>
      <c r="AD24">
        <f t="shared" si="1"/>
        <v>18.557159174399999</v>
      </c>
      <c r="AE24">
        <v>0</v>
      </c>
      <c r="AF24" s="26"/>
      <c r="AG24">
        <f t="shared" si="2"/>
        <v>18.557159174399999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14.471912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2.61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0.15032082560000001</v>
      </c>
      <c r="AD25">
        <f t="shared" si="1"/>
        <v>16.931591174399998</v>
      </c>
      <c r="AE25">
        <v>0</v>
      </c>
      <c r="AF25" s="26"/>
      <c r="AG25">
        <f t="shared" si="2"/>
        <v>16.931591174399998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14.471912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6.47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0.18428882560000001</v>
      </c>
      <c r="AD26">
        <f t="shared" si="1"/>
        <v>20.757623174399999</v>
      </c>
      <c r="AE26">
        <v>0</v>
      </c>
      <c r="AF26" s="26"/>
      <c r="AG26">
        <f t="shared" si="2"/>
        <v>20.757623174399999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14.471912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2.61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0.15032082560000001</v>
      </c>
      <c r="AD27">
        <f t="shared" si="1"/>
        <v>16.931591174399998</v>
      </c>
      <c r="AE27">
        <v>0</v>
      </c>
      <c r="AF27" s="26"/>
      <c r="AG27">
        <f t="shared" si="2"/>
        <v>16.931591174399998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14.471912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4.83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0.16985682560000001</v>
      </c>
      <c r="AD28">
        <f t="shared" si="1"/>
        <v>19.132055174400001</v>
      </c>
      <c r="AE28">
        <v>0</v>
      </c>
      <c r="AF28" s="26"/>
      <c r="AG28">
        <f t="shared" si="2"/>
        <v>19.132055174400001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14.471912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5.21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0.17320082560000002</v>
      </c>
      <c r="AD29">
        <f t="shared" si="1"/>
        <v>19.508711174400002</v>
      </c>
      <c r="AE29">
        <v>0</v>
      </c>
      <c r="AF29" s="26"/>
      <c r="AG29">
        <f t="shared" si="2"/>
        <v>19.508711174400002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14.471912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1.35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0.1392328256</v>
      </c>
      <c r="AD30">
        <f t="shared" si="1"/>
        <v>15.682679174399999</v>
      </c>
      <c r="AE30">
        <v>0</v>
      </c>
      <c r="AF30" s="26"/>
      <c r="AG30">
        <f t="shared" si="2"/>
        <v>15.682679174399999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14.471912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0.16730482560000001</v>
      </c>
      <c r="AD31">
        <f t="shared" si="1"/>
        <v>18.8446071744</v>
      </c>
      <c r="AE31">
        <v>0</v>
      </c>
      <c r="AF31" s="26"/>
      <c r="AG31">
        <f t="shared" si="2"/>
        <v>18.8446071744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14.471912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4.83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0.16985682560000001</v>
      </c>
      <c r="AD32">
        <f t="shared" si="1"/>
        <v>19.132055174400001</v>
      </c>
      <c r="AE32">
        <v>0</v>
      </c>
      <c r="AF32" s="26"/>
      <c r="AG32">
        <f t="shared" si="2"/>
        <v>19.132055174400001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14.471912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8.3000000000000007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0.20039282560000002</v>
      </c>
      <c r="AD33">
        <f t="shared" si="1"/>
        <v>22.571519174399999</v>
      </c>
      <c r="AE33">
        <v>0</v>
      </c>
      <c r="AF33" s="26"/>
      <c r="AG33">
        <f t="shared" si="2"/>
        <v>22.571519174399999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14.471912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2.5099999999999998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0.14944082560000002</v>
      </c>
      <c r="AD34">
        <f t="shared" si="1"/>
        <v>16.832471174400002</v>
      </c>
      <c r="AE34">
        <v>0</v>
      </c>
      <c r="AF34" s="26"/>
      <c r="AG34">
        <f t="shared" si="2"/>
        <v>16.832471174400002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14.471912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0.15199282560000002</v>
      </c>
      <c r="AD35">
        <f t="shared" si="1"/>
        <v>17.1199191744</v>
      </c>
      <c r="AE35">
        <v>0</v>
      </c>
      <c r="AF35" s="26"/>
      <c r="AG35">
        <f t="shared" si="2"/>
        <v>17.1199191744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14.471912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4.05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0.1629928256</v>
      </c>
      <c r="AD36">
        <f t="shared" si="1"/>
        <v>18.3589191744</v>
      </c>
      <c r="AE36">
        <v>0</v>
      </c>
      <c r="AF36" s="26"/>
      <c r="AG36">
        <f t="shared" si="2"/>
        <v>18.3589191744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12.72256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0.111958528</v>
      </c>
      <c r="AD37">
        <f t="shared" si="1"/>
        <v>12.610601471999999</v>
      </c>
      <c r="AE37">
        <v>0</v>
      </c>
      <c r="AF37" s="26"/>
      <c r="AG37">
        <f t="shared" si="2"/>
        <v>12.610601471999999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14.471912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5.0199999999999996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0.17152882559999999</v>
      </c>
      <c r="AD38">
        <f t="shared" si="1"/>
        <v>19.3203831744</v>
      </c>
      <c r="AE38">
        <v>0</v>
      </c>
      <c r="AF38" s="26"/>
      <c r="AG38">
        <f t="shared" si="2"/>
        <v>19.3203831744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14.471912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3.38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0.15709682559999999</v>
      </c>
      <c r="AD39">
        <f t="shared" si="1"/>
        <v>17.694815174399999</v>
      </c>
      <c r="AE39">
        <v>0</v>
      </c>
      <c r="AF39" s="26"/>
      <c r="AG39">
        <f t="shared" si="2"/>
        <v>17.694815174399999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14.471912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0.19106482559999999</v>
      </c>
      <c r="AD40">
        <f t="shared" si="1"/>
        <v>21.520847174399997</v>
      </c>
      <c r="AE40">
        <v>0</v>
      </c>
      <c r="AF40" s="26"/>
      <c r="AG40">
        <f t="shared" si="2"/>
        <v>21.520847174399997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14.471912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3.28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0.15621682560000003</v>
      </c>
      <c r="AD41">
        <f t="shared" si="1"/>
        <v>17.595695174399999</v>
      </c>
      <c r="AE41">
        <v>0</v>
      </c>
      <c r="AF41" s="26"/>
      <c r="AG41">
        <f t="shared" si="2"/>
        <v>17.595695174399999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14.471912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4.54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0.16730482560000001</v>
      </c>
      <c r="AD42">
        <f t="shared" si="1"/>
        <v>18.8446071744</v>
      </c>
      <c r="AE42">
        <v>0</v>
      </c>
      <c r="AF42" s="26"/>
      <c r="AG42">
        <f t="shared" si="2"/>
        <v>18.8446071744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14.471912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3.86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0.1613208256</v>
      </c>
      <c r="AD43">
        <f t="shared" si="1"/>
        <v>18.170591174399998</v>
      </c>
      <c r="AE43">
        <v>0</v>
      </c>
      <c r="AF43" s="26"/>
      <c r="AG43">
        <f t="shared" si="2"/>
        <v>18.170591174399998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14.471912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0.19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0.1290248256</v>
      </c>
      <c r="AD44">
        <f t="shared" si="1"/>
        <v>14.532887174399999</v>
      </c>
      <c r="AE44">
        <v>0</v>
      </c>
      <c r="AF44" s="26"/>
      <c r="AG44">
        <f t="shared" si="2"/>
        <v>14.532887174399999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14.471912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0.28999999999999998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0.1299048256</v>
      </c>
      <c r="AD45">
        <f t="shared" si="1"/>
        <v>14.632007174399998</v>
      </c>
      <c r="AE45">
        <v>0</v>
      </c>
      <c r="AF45" s="26"/>
      <c r="AG45">
        <f t="shared" si="2"/>
        <v>14.632007174399998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14.471912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0.1273528256</v>
      </c>
      <c r="AD46">
        <f t="shared" si="1"/>
        <v>14.344559174400001</v>
      </c>
      <c r="AE46">
        <v>0</v>
      </c>
      <c r="AF46" s="26"/>
      <c r="AG46">
        <f t="shared" si="2"/>
        <v>14.344559174400001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14.471912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6.08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0.18085682560000002</v>
      </c>
      <c r="AD47">
        <f t="shared" si="1"/>
        <v>20.371055174400002</v>
      </c>
      <c r="AE47">
        <v>0</v>
      </c>
      <c r="AF47" s="26"/>
      <c r="AG47">
        <f t="shared" si="2"/>
        <v>20.371055174400002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14.471912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0.1290248256</v>
      </c>
      <c r="AD48">
        <f t="shared" si="1"/>
        <v>14.532887174399999</v>
      </c>
      <c r="AE48">
        <v>0</v>
      </c>
      <c r="AF48" s="26"/>
      <c r="AG48">
        <f t="shared" si="2"/>
        <v>14.532887174399999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14.471912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0.57999999999999996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0.13245682559999999</v>
      </c>
      <c r="AD49">
        <f t="shared" si="1"/>
        <v>14.919455174399999</v>
      </c>
      <c r="AE49">
        <v>0</v>
      </c>
      <c r="AF49" s="26"/>
      <c r="AG49">
        <f t="shared" si="2"/>
        <v>14.919455174399999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14.471912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0.17487282560000003</v>
      </c>
      <c r="AD50">
        <f t="shared" si="1"/>
        <v>19.6970391744</v>
      </c>
      <c r="AE50">
        <v>0</v>
      </c>
      <c r="AF50" s="26"/>
      <c r="AG50">
        <f t="shared" si="2"/>
        <v>19.6970391744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14.471912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0.28999999999999998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0.1299048256</v>
      </c>
      <c r="AD51">
        <f t="shared" si="1"/>
        <v>14.632007174399998</v>
      </c>
      <c r="AE51">
        <v>0</v>
      </c>
      <c r="AF51" s="26"/>
      <c r="AG51">
        <f t="shared" si="2"/>
        <v>14.632007174399998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14.471912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3.96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0.16220082560000001</v>
      </c>
      <c r="AD52">
        <f t="shared" si="1"/>
        <v>18.269711174400001</v>
      </c>
      <c r="AE52">
        <v>0</v>
      </c>
      <c r="AF52" s="26"/>
      <c r="AG52">
        <f t="shared" si="2"/>
        <v>18.269711174400001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14.471912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0.15199282560000002</v>
      </c>
      <c r="AD53">
        <f t="shared" si="1"/>
        <v>17.1199191744</v>
      </c>
      <c r="AE53">
        <v>0</v>
      </c>
      <c r="AF53" s="26"/>
      <c r="AG53">
        <f t="shared" si="2"/>
        <v>17.1199191744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14.471912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7.62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0.19440882560000003</v>
      </c>
      <c r="AD54">
        <f t="shared" si="1"/>
        <v>21.897503174400001</v>
      </c>
      <c r="AE54">
        <v>0</v>
      </c>
      <c r="AF54" s="26"/>
      <c r="AG54">
        <f t="shared" si="2"/>
        <v>21.897503174400001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14.471912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2.12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0.1460088256</v>
      </c>
      <c r="AD55">
        <f t="shared" si="1"/>
        <v>16.445903174400001</v>
      </c>
      <c r="AE55">
        <v>0</v>
      </c>
      <c r="AF55" s="26"/>
      <c r="AG55">
        <f t="shared" si="2"/>
        <v>16.445903174400001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14.471912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4.1500000000000004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0.16387282560000002</v>
      </c>
      <c r="AD56">
        <f t="shared" si="1"/>
        <v>18.458039174400003</v>
      </c>
      <c r="AE56">
        <v>0</v>
      </c>
      <c r="AF56" s="26"/>
      <c r="AG56">
        <f t="shared" si="2"/>
        <v>18.458039174400003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14.471912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4.34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0.1655448256</v>
      </c>
      <c r="AD57">
        <f t="shared" si="1"/>
        <v>18.646367174399998</v>
      </c>
      <c r="AE57">
        <v>0</v>
      </c>
      <c r="AF57" s="26"/>
      <c r="AG57">
        <f t="shared" si="2"/>
        <v>18.646367174399998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12.72256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0.111958528</v>
      </c>
      <c r="AD58">
        <f t="shared" si="1"/>
        <v>12.610601471999999</v>
      </c>
      <c r="AE58">
        <v>0</v>
      </c>
      <c r="AF58" s="26"/>
      <c r="AG58">
        <f t="shared" si="2"/>
        <v>12.610601471999999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14.471912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0.1511128256</v>
      </c>
      <c r="AD59">
        <f t="shared" si="1"/>
        <v>17.0207991744</v>
      </c>
      <c r="AE59">
        <v>0</v>
      </c>
      <c r="AF59" s="26"/>
      <c r="AG59">
        <f t="shared" si="2"/>
        <v>17.0207991744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14.471912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4.4400000000000004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0.16642482560000002</v>
      </c>
      <c r="AD60">
        <f t="shared" si="1"/>
        <v>18.745487174400001</v>
      </c>
      <c r="AE60">
        <v>0</v>
      </c>
      <c r="AF60" s="26"/>
      <c r="AG60">
        <f t="shared" si="2"/>
        <v>18.745487174400001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14.471912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0.21227282560000002</v>
      </c>
      <c r="AD61">
        <f t="shared" si="1"/>
        <v>23.909639174400002</v>
      </c>
      <c r="AE61">
        <v>0</v>
      </c>
      <c r="AF61" s="26"/>
      <c r="AG61">
        <f t="shared" si="2"/>
        <v>23.909639174400002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14.471912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2.5099999999999998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0.14944082560000002</v>
      </c>
      <c r="AD62">
        <f t="shared" si="1"/>
        <v>16.832471174400002</v>
      </c>
      <c r="AE62">
        <v>0</v>
      </c>
      <c r="AF62" s="26"/>
      <c r="AG62">
        <f t="shared" si="2"/>
        <v>16.832471174400002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14.471912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0.1392328256</v>
      </c>
      <c r="AD63">
        <f t="shared" si="1"/>
        <v>15.682679174399999</v>
      </c>
      <c r="AE63">
        <v>0</v>
      </c>
      <c r="AF63" s="26"/>
      <c r="AG63">
        <f t="shared" si="2"/>
        <v>15.682679174399999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14.471912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3.28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0.15621682560000003</v>
      </c>
      <c r="AD64">
        <f t="shared" si="1"/>
        <v>17.595695174399999</v>
      </c>
      <c r="AE64">
        <v>0</v>
      </c>
      <c r="AF64" s="26"/>
      <c r="AG64">
        <f t="shared" si="2"/>
        <v>17.595695174399999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14.471912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0.12823282559999999</v>
      </c>
      <c r="AD65">
        <f t="shared" si="1"/>
        <v>14.4436791744</v>
      </c>
      <c r="AE65">
        <v>0</v>
      </c>
      <c r="AF65" s="26"/>
      <c r="AG65">
        <f t="shared" si="2"/>
        <v>14.4436791744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14.471912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3.28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0.15621682560000003</v>
      </c>
      <c r="AD66">
        <f t="shared" si="1"/>
        <v>17.595695174399999</v>
      </c>
      <c r="AE66">
        <v>0</v>
      </c>
      <c r="AF66" s="26"/>
      <c r="AG66">
        <f t="shared" si="2"/>
        <v>17.595695174399999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14.471912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2.41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0.1485608256</v>
      </c>
      <c r="AD67">
        <f t="shared" si="1"/>
        <v>16.733351174399999</v>
      </c>
      <c r="AE67">
        <v>0</v>
      </c>
      <c r="AF67" s="26"/>
      <c r="AG67">
        <f t="shared" si="2"/>
        <v>16.733351174399999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14.471912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8.11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0.19872082560000001</v>
      </c>
      <c r="AD68">
        <f t="shared" ref="AD68:AD98" si="4">SUM(B68:AB68,AI68:AR68)-AC68</f>
        <v>22.3831911744</v>
      </c>
      <c r="AE68">
        <v>0</v>
      </c>
      <c r="AF68" s="26"/>
      <c r="AG68">
        <f t="shared" ref="AG68:AG98" si="5">SUM(AD68:AF68)</f>
        <v>22.3831911744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14.471912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3.47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0.1578888256</v>
      </c>
      <c r="AD69">
        <f t="shared" si="4"/>
        <v>17.784023174399998</v>
      </c>
      <c r="AE69">
        <v>0</v>
      </c>
      <c r="AF69" s="26"/>
      <c r="AG69">
        <f t="shared" si="5"/>
        <v>17.784023174399998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3.18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0.15533682560000001</v>
      </c>
      <c r="AD70">
        <f t="shared" si="4"/>
        <v>17.4965751744</v>
      </c>
      <c r="AE70">
        <v>0</v>
      </c>
      <c r="AF70" s="26"/>
      <c r="AG70">
        <f t="shared" si="5"/>
        <v>17.4965751744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14.471912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6.17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0.18164882559999998</v>
      </c>
      <c r="AD71">
        <f t="shared" si="4"/>
        <v>20.460263174399998</v>
      </c>
      <c r="AE71">
        <v>0</v>
      </c>
      <c r="AF71" s="26"/>
      <c r="AG71">
        <f t="shared" si="5"/>
        <v>20.460263174399998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12.72256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0.111958528</v>
      </c>
      <c r="AD72">
        <f t="shared" si="4"/>
        <v>12.610601471999999</v>
      </c>
      <c r="AE72">
        <v>0</v>
      </c>
      <c r="AF72" s="26"/>
      <c r="AG72">
        <f t="shared" si="5"/>
        <v>12.610601471999999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14.471912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3.18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0.15533682560000001</v>
      </c>
      <c r="AD73">
        <f t="shared" si="4"/>
        <v>17.4965751744</v>
      </c>
      <c r="AE73">
        <v>0</v>
      </c>
      <c r="AF73" s="26"/>
      <c r="AG73">
        <f t="shared" si="5"/>
        <v>17.4965751744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14.471912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3.86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0.1613208256</v>
      </c>
      <c r="AD74">
        <f t="shared" si="4"/>
        <v>18.170591174399998</v>
      </c>
      <c r="AE74">
        <v>0</v>
      </c>
      <c r="AF74" s="26"/>
      <c r="AG74">
        <f t="shared" si="5"/>
        <v>18.170591174399998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14.471912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0.21227282560000002</v>
      </c>
      <c r="AD75">
        <f t="shared" si="4"/>
        <v>23.909639174400002</v>
      </c>
      <c r="AE75">
        <v>0</v>
      </c>
      <c r="AF75" s="26"/>
      <c r="AG75">
        <f t="shared" si="5"/>
        <v>23.909639174400002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14.471912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2.41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0.1485608256</v>
      </c>
      <c r="AD76">
        <f t="shared" si="4"/>
        <v>16.733351174399999</v>
      </c>
      <c r="AE76">
        <v>0</v>
      </c>
      <c r="AF76" s="26"/>
      <c r="AG76">
        <f t="shared" si="5"/>
        <v>16.733351174399999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14.471912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0.15032082560000001</v>
      </c>
      <c r="AD77">
        <f t="shared" si="4"/>
        <v>16.931591174399998</v>
      </c>
      <c r="AE77">
        <v>0</v>
      </c>
      <c r="AF77" s="26"/>
      <c r="AG77">
        <f t="shared" si="5"/>
        <v>16.931591174399998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14.471912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2.0299999999999998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0.14521682560000002</v>
      </c>
      <c r="AD78">
        <f t="shared" si="4"/>
        <v>16.356695174400002</v>
      </c>
      <c r="AE78">
        <v>0</v>
      </c>
      <c r="AF78" s="26"/>
      <c r="AG78">
        <f t="shared" si="5"/>
        <v>16.356695174400002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12.72256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0.111958528</v>
      </c>
      <c r="AD79">
        <f t="shared" si="4"/>
        <v>12.610601471999999</v>
      </c>
      <c r="AE79">
        <v>0</v>
      </c>
      <c r="AF79" s="26"/>
      <c r="AG79">
        <f t="shared" si="5"/>
        <v>12.610601471999999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14.471912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0.1655448256</v>
      </c>
      <c r="AD80">
        <f t="shared" si="4"/>
        <v>18.646367174399998</v>
      </c>
      <c r="AE80">
        <v>0</v>
      </c>
      <c r="AF80" s="26"/>
      <c r="AG80">
        <f t="shared" si="5"/>
        <v>18.646367174399998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14.471912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0.1587688256</v>
      </c>
      <c r="AD81">
        <f t="shared" si="4"/>
        <v>17.883143174400001</v>
      </c>
      <c r="AE81">
        <v>0</v>
      </c>
      <c r="AF81" s="26"/>
      <c r="AG81">
        <f t="shared" si="5"/>
        <v>17.883143174400001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14.471912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8.49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0.2020648256</v>
      </c>
      <c r="AD82">
        <f t="shared" si="4"/>
        <v>22.759847174399997</v>
      </c>
      <c r="AE82">
        <v>0</v>
      </c>
      <c r="AF82" s="26"/>
      <c r="AG82">
        <f t="shared" si="5"/>
        <v>22.759847174399997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14.471912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4.1500000000000004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0.16387282560000002</v>
      </c>
      <c r="AD83">
        <f t="shared" si="4"/>
        <v>18.458039174400003</v>
      </c>
      <c r="AE83">
        <v>0</v>
      </c>
      <c r="AF83" s="26"/>
      <c r="AG83">
        <f t="shared" si="5"/>
        <v>18.458039174400003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14.471912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5.0199999999999996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0.17152882559999999</v>
      </c>
      <c r="AD84">
        <f t="shared" si="4"/>
        <v>19.3203831744</v>
      </c>
      <c r="AE84">
        <v>0</v>
      </c>
      <c r="AF84" s="26"/>
      <c r="AG84">
        <f t="shared" si="5"/>
        <v>19.3203831744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14.471912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0.1969608256</v>
      </c>
      <c r="AD85">
        <f t="shared" si="4"/>
        <v>22.184951174399998</v>
      </c>
      <c r="AE85">
        <v>0</v>
      </c>
      <c r="AF85" s="26"/>
      <c r="AG85">
        <f t="shared" si="5"/>
        <v>22.184951174399998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14.471912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0.12823282559999999</v>
      </c>
      <c r="AD86">
        <f t="shared" si="4"/>
        <v>14.4436791744</v>
      </c>
      <c r="AE86">
        <v>0</v>
      </c>
      <c r="AF86" s="26"/>
      <c r="AG86">
        <f t="shared" si="5"/>
        <v>14.4436791744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14.471912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0.16475282560000001</v>
      </c>
      <c r="AD87">
        <f t="shared" si="4"/>
        <v>18.557159174399999</v>
      </c>
      <c r="AE87">
        <v>0</v>
      </c>
      <c r="AF87" s="26"/>
      <c r="AG87">
        <f t="shared" si="5"/>
        <v>18.557159174399999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14.471912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0.15454482560000002</v>
      </c>
      <c r="AD88">
        <f t="shared" si="4"/>
        <v>17.407367174400001</v>
      </c>
      <c r="AE88">
        <v>0</v>
      </c>
      <c r="AF88" s="26"/>
      <c r="AG88">
        <f t="shared" si="5"/>
        <v>17.407367174400001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9.36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0.20972082559999999</v>
      </c>
      <c r="AD89">
        <f t="shared" si="4"/>
        <v>23.622191174399997</v>
      </c>
      <c r="AE89">
        <v>0</v>
      </c>
      <c r="AF89" s="26"/>
      <c r="AG89">
        <f t="shared" si="5"/>
        <v>23.622191174399997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14.471912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0.15032082560000001</v>
      </c>
      <c r="AD90">
        <f t="shared" si="4"/>
        <v>16.931591174399998</v>
      </c>
      <c r="AE90">
        <v>0</v>
      </c>
      <c r="AF90" s="26"/>
      <c r="AG90">
        <f t="shared" si="5"/>
        <v>16.931591174399998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14.471912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2.5099999999999998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0.14944082560000002</v>
      </c>
      <c r="AD91">
        <f t="shared" si="4"/>
        <v>16.832471174400002</v>
      </c>
      <c r="AE91">
        <v>0</v>
      </c>
      <c r="AF91" s="26"/>
      <c r="AG91">
        <f t="shared" si="5"/>
        <v>16.832471174400002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14.471912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2.41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0.1485608256</v>
      </c>
      <c r="AD92">
        <f t="shared" si="4"/>
        <v>16.733351174399999</v>
      </c>
      <c r="AE92">
        <v>0</v>
      </c>
      <c r="AF92" s="26"/>
      <c r="AG92">
        <f t="shared" si="5"/>
        <v>16.733351174399999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12.72256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0.111958528</v>
      </c>
      <c r="AD93">
        <f t="shared" si="4"/>
        <v>12.610601471999999</v>
      </c>
      <c r="AE93">
        <v>0</v>
      </c>
      <c r="AF93" s="26"/>
      <c r="AG93">
        <f t="shared" si="5"/>
        <v>12.610601471999999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14.471912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0.14266482559999999</v>
      </c>
      <c r="AD94">
        <f t="shared" si="4"/>
        <v>16.069247174399997</v>
      </c>
      <c r="AE94">
        <v>0</v>
      </c>
      <c r="AF94" s="26"/>
      <c r="AG94">
        <f t="shared" si="5"/>
        <v>16.069247174399997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14.471912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1.06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0.1366808256</v>
      </c>
      <c r="AD95">
        <f t="shared" si="4"/>
        <v>15.395231174400001</v>
      </c>
      <c r="AE95">
        <v>0</v>
      </c>
      <c r="AF95" s="26"/>
      <c r="AG95">
        <f t="shared" si="5"/>
        <v>15.395231174400001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12.72256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0.111958528</v>
      </c>
      <c r="AD96">
        <f t="shared" si="4"/>
        <v>12.610601471999999</v>
      </c>
      <c r="AE96">
        <v>0</v>
      </c>
      <c r="AF96" s="26"/>
      <c r="AG96">
        <f t="shared" si="5"/>
        <v>12.610601471999999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14.471912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1.06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0.1366808256</v>
      </c>
      <c r="AD97">
        <f t="shared" si="4"/>
        <v>15.395231174400001</v>
      </c>
      <c r="AE97">
        <v>0</v>
      </c>
      <c r="AF97" s="26"/>
      <c r="AG97">
        <f t="shared" si="5"/>
        <v>15.395231174400001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14.471912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0.48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0.1315768256</v>
      </c>
      <c r="AD98">
        <f t="shared" si="4"/>
        <v>14.8203351744</v>
      </c>
      <c r="AE98">
        <v>0</v>
      </c>
      <c r="AF98" s="26"/>
      <c r="AG98">
        <f t="shared" si="5"/>
        <v>14.8203351744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0.33295864474999959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6.8572500000000022E-2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3.5334740738E-3</v>
      </c>
      <c r="AD99">
        <f t="shared" si="6"/>
        <v>0.39799767067620007</v>
      </c>
      <c r="AE99">
        <f t="shared" ref="AE99:AR99" si="8">SUM(AE3:AE98)/4000</f>
        <v>0</v>
      </c>
      <c r="AG99">
        <f t="shared" si="8"/>
        <v>0.39799767067620007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0</v>
      </c>
      <c r="C3" s="16">
        <f>'[1]06'!C5</f>
        <v>210</v>
      </c>
      <c r="D3" s="16">
        <f>'[1]06'!D5</f>
        <v>0</v>
      </c>
      <c r="E3" s="16">
        <f>'[1]06'!E5</f>
        <v>0</v>
      </c>
      <c r="F3" s="15">
        <f>SUM(B3:E3)</f>
        <v>210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0</v>
      </c>
      <c r="C4" s="16">
        <f>'[1]06'!C6</f>
        <v>210</v>
      </c>
      <c r="D4" s="16">
        <f>'[1]06'!D6</f>
        <v>0</v>
      </c>
      <c r="E4" s="16">
        <f>'[1]06'!E6</f>
        <v>0</v>
      </c>
      <c r="F4" s="15">
        <f>SUM(B4:E4)</f>
        <v>210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0</v>
      </c>
      <c r="C5" s="16">
        <f>'[1]06'!C7</f>
        <v>210</v>
      </c>
      <c r="D5" s="16">
        <f>'[1]06'!D7</f>
        <v>0</v>
      </c>
      <c r="E5" s="16">
        <f>'[1]06'!E7</f>
        <v>0</v>
      </c>
      <c r="F5" s="15">
        <f t="shared" ref="F5:F68" si="6">SUM(B5:E5)</f>
        <v>210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0</v>
      </c>
      <c r="C6" s="16">
        <f>'[1]06'!C8</f>
        <v>210</v>
      </c>
      <c r="D6" s="16">
        <f>'[1]06'!D8</f>
        <v>0</v>
      </c>
      <c r="E6" s="16">
        <f>'[1]06'!E8</f>
        <v>0</v>
      </c>
      <c r="F6" s="15">
        <f t="shared" si="6"/>
        <v>210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0</v>
      </c>
      <c r="C7" s="16">
        <f>'[1]06'!C9</f>
        <v>210</v>
      </c>
      <c r="D7" s="16">
        <f>'[1]06'!D9</f>
        <v>0</v>
      </c>
      <c r="E7" s="16">
        <f>'[1]06'!E9</f>
        <v>0</v>
      </c>
      <c r="F7" s="15">
        <f t="shared" si="6"/>
        <v>210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0</v>
      </c>
      <c r="C8" s="16">
        <f>'[1]06'!C10</f>
        <v>210</v>
      </c>
      <c r="D8" s="16">
        <f>'[1]06'!D10</f>
        <v>0</v>
      </c>
      <c r="E8" s="16">
        <f>'[1]06'!E10</f>
        <v>0</v>
      </c>
      <c r="F8" s="15">
        <f t="shared" si="6"/>
        <v>210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0</v>
      </c>
      <c r="C9" s="16">
        <f>'[1]06'!C11</f>
        <v>210</v>
      </c>
      <c r="D9" s="16">
        <f>'[1]06'!D11</f>
        <v>0</v>
      </c>
      <c r="E9" s="16">
        <f>'[1]06'!E11</f>
        <v>0</v>
      </c>
      <c r="F9" s="15">
        <f t="shared" si="6"/>
        <v>210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0</v>
      </c>
      <c r="C10" s="16">
        <f>'[1]06'!C12</f>
        <v>210</v>
      </c>
      <c r="D10" s="16">
        <f>'[1]06'!D12</f>
        <v>0</v>
      </c>
      <c r="E10" s="16">
        <f>'[1]06'!E12</f>
        <v>0</v>
      </c>
      <c r="F10" s="15">
        <f t="shared" si="6"/>
        <v>210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0</v>
      </c>
      <c r="C11" s="16">
        <f>'[1]06'!C13</f>
        <v>210</v>
      </c>
      <c r="D11" s="16">
        <f>'[1]06'!D13</f>
        <v>0</v>
      </c>
      <c r="E11" s="16">
        <f>'[1]06'!E13</f>
        <v>0</v>
      </c>
      <c r="F11" s="15">
        <f t="shared" si="6"/>
        <v>210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0</v>
      </c>
      <c r="C12" s="16">
        <f>'[1]06'!C14</f>
        <v>210</v>
      </c>
      <c r="D12" s="16">
        <f>'[1]06'!D14</f>
        <v>0</v>
      </c>
      <c r="E12" s="16">
        <f>'[1]06'!E14</f>
        <v>0</v>
      </c>
      <c r="F12" s="15">
        <f t="shared" si="6"/>
        <v>210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0</v>
      </c>
      <c r="C13" s="16">
        <f>'[1]06'!C15</f>
        <v>210</v>
      </c>
      <c r="D13" s="16">
        <f>'[1]06'!D15</f>
        <v>0</v>
      </c>
      <c r="E13" s="16">
        <f>'[1]06'!E15</f>
        <v>0</v>
      </c>
      <c r="F13" s="15">
        <f t="shared" si="6"/>
        <v>210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0</v>
      </c>
      <c r="C14" s="16">
        <f>'[1]06'!C16</f>
        <v>210</v>
      </c>
      <c r="D14" s="16">
        <f>'[1]06'!D16</f>
        <v>0</v>
      </c>
      <c r="E14" s="16">
        <f>'[1]06'!E16</f>
        <v>0</v>
      </c>
      <c r="F14" s="15">
        <f t="shared" si="6"/>
        <v>210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0</v>
      </c>
      <c r="C15" s="16">
        <f>'[1]06'!C17</f>
        <v>210</v>
      </c>
      <c r="D15" s="16">
        <f>'[1]06'!D17</f>
        <v>0</v>
      </c>
      <c r="E15" s="16">
        <f>'[1]06'!E17</f>
        <v>0</v>
      </c>
      <c r="F15" s="15">
        <f t="shared" si="6"/>
        <v>210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0</v>
      </c>
      <c r="C16" s="16">
        <f>'[1]06'!C18</f>
        <v>210</v>
      </c>
      <c r="D16" s="16">
        <f>'[1]06'!D18</f>
        <v>0</v>
      </c>
      <c r="E16" s="16">
        <f>'[1]06'!E18</f>
        <v>0</v>
      </c>
      <c r="F16" s="15">
        <f t="shared" si="6"/>
        <v>210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0</v>
      </c>
      <c r="C17" s="16">
        <f>'[1]06'!C19</f>
        <v>210</v>
      </c>
      <c r="D17" s="16">
        <f>'[1]06'!D19</f>
        <v>0</v>
      </c>
      <c r="E17" s="16">
        <f>'[1]06'!E19</f>
        <v>0</v>
      </c>
      <c r="F17" s="15">
        <f t="shared" si="6"/>
        <v>210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0</v>
      </c>
      <c r="C18" s="16">
        <f>'[1]06'!C20</f>
        <v>210</v>
      </c>
      <c r="D18" s="16">
        <f>'[1]06'!D20</f>
        <v>0</v>
      </c>
      <c r="E18" s="16">
        <f>'[1]06'!E20</f>
        <v>0</v>
      </c>
      <c r="F18" s="15">
        <f t="shared" si="6"/>
        <v>210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0</v>
      </c>
      <c r="C19" s="16">
        <f>'[1]06'!C21</f>
        <v>210</v>
      </c>
      <c r="D19" s="16">
        <f>'[1]06'!D21</f>
        <v>0</v>
      </c>
      <c r="E19" s="16">
        <f>'[1]06'!E21</f>
        <v>0</v>
      </c>
      <c r="F19" s="15">
        <f t="shared" si="6"/>
        <v>210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0</v>
      </c>
      <c r="C20" s="16">
        <f>'[1]06'!C22</f>
        <v>210</v>
      </c>
      <c r="D20" s="16">
        <f>'[1]06'!D22</f>
        <v>0</v>
      </c>
      <c r="E20" s="16">
        <f>'[1]06'!E22</f>
        <v>0</v>
      </c>
      <c r="F20" s="15">
        <f t="shared" si="6"/>
        <v>210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0</v>
      </c>
      <c r="C21" s="16">
        <f>'[1]06'!C23</f>
        <v>210</v>
      </c>
      <c r="D21" s="16">
        <f>'[1]06'!D23</f>
        <v>0</v>
      </c>
      <c r="E21" s="16">
        <f>'[1]06'!E23</f>
        <v>0</v>
      </c>
      <c r="F21" s="15">
        <f t="shared" si="6"/>
        <v>210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0</v>
      </c>
      <c r="C22" s="16">
        <f>'[1]06'!C24</f>
        <v>210</v>
      </c>
      <c r="D22" s="16">
        <f>'[1]06'!D24</f>
        <v>0</v>
      </c>
      <c r="E22" s="16">
        <f>'[1]06'!E24</f>
        <v>0</v>
      </c>
      <c r="F22" s="15">
        <f t="shared" si="6"/>
        <v>210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0</v>
      </c>
      <c r="C23" s="16">
        <f>'[1]06'!C25</f>
        <v>210</v>
      </c>
      <c r="D23" s="16">
        <f>'[1]06'!D25</f>
        <v>0</v>
      </c>
      <c r="E23" s="16">
        <f>'[1]06'!E25</f>
        <v>0</v>
      </c>
      <c r="F23" s="15">
        <f t="shared" si="6"/>
        <v>210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0</v>
      </c>
      <c r="C24" s="16">
        <f>'[1]06'!C26</f>
        <v>210</v>
      </c>
      <c r="D24" s="16">
        <f>'[1]06'!D26</f>
        <v>0</v>
      </c>
      <c r="E24" s="16">
        <f>'[1]06'!E26</f>
        <v>0</v>
      </c>
      <c r="F24" s="15">
        <f t="shared" si="6"/>
        <v>210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0</v>
      </c>
      <c r="C25" s="16">
        <f>'[1]06'!C27</f>
        <v>210</v>
      </c>
      <c r="D25" s="16">
        <f>'[1]06'!D27</f>
        <v>0</v>
      </c>
      <c r="E25" s="16">
        <f>'[1]06'!E27</f>
        <v>0</v>
      </c>
      <c r="F25" s="15">
        <f t="shared" si="6"/>
        <v>210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0</v>
      </c>
      <c r="C26" s="16">
        <f>'[1]06'!C28</f>
        <v>210</v>
      </c>
      <c r="D26" s="16">
        <f>'[1]06'!D28</f>
        <v>0</v>
      </c>
      <c r="E26" s="16">
        <f>'[1]06'!E28</f>
        <v>0</v>
      </c>
      <c r="F26" s="15">
        <f t="shared" si="6"/>
        <v>210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0</v>
      </c>
      <c r="C27" s="16">
        <f>'[1]06'!C29</f>
        <v>210</v>
      </c>
      <c r="D27" s="16">
        <f>'[1]06'!D29</f>
        <v>0</v>
      </c>
      <c r="E27" s="16">
        <f>'[1]06'!E29</f>
        <v>0</v>
      </c>
      <c r="F27" s="15">
        <f t="shared" si="6"/>
        <v>210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0</v>
      </c>
      <c r="C28" s="16">
        <f>'[1]06'!C30</f>
        <v>210</v>
      </c>
      <c r="D28" s="16">
        <f>'[1]06'!D30</f>
        <v>0</v>
      </c>
      <c r="E28" s="16">
        <f>'[1]06'!E30</f>
        <v>0</v>
      </c>
      <c r="F28" s="15">
        <f t="shared" si="6"/>
        <v>210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0</v>
      </c>
      <c r="C29" s="16">
        <f>'[1]06'!C31</f>
        <v>210</v>
      </c>
      <c r="D29" s="16">
        <f>'[1]06'!D31</f>
        <v>0</v>
      </c>
      <c r="E29" s="16">
        <f>'[1]06'!E31</f>
        <v>0</v>
      </c>
      <c r="F29" s="15">
        <f t="shared" si="6"/>
        <v>210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0</v>
      </c>
      <c r="C30" s="16">
        <f>'[1]06'!C32</f>
        <v>210</v>
      </c>
      <c r="D30" s="16">
        <f>'[1]06'!D32</f>
        <v>0</v>
      </c>
      <c r="E30" s="16">
        <f>'[1]06'!E32</f>
        <v>0</v>
      </c>
      <c r="F30" s="15">
        <f t="shared" si="6"/>
        <v>210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0</v>
      </c>
      <c r="C31" s="16">
        <f>'[1]06'!C33</f>
        <v>210</v>
      </c>
      <c r="D31" s="16">
        <f>'[1]06'!D33</f>
        <v>0</v>
      </c>
      <c r="E31" s="16">
        <f>'[1]06'!E33</f>
        <v>0</v>
      </c>
      <c r="F31" s="15">
        <f t="shared" si="6"/>
        <v>210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0</v>
      </c>
      <c r="C32" s="16">
        <f>'[1]06'!C34</f>
        <v>210</v>
      </c>
      <c r="D32" s="16">
        <f>'[1]06'!D34</f>
        <v>0</v>
      </c>
      <c r="E32" s="16">
        <f>'[1]06'!E34</f>
        <v>0</v>
      </c>
      <c r="F32" s="15">
        <f t="shared" si="6"/>
        <v>210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0</v>
      </c>
      <c r="C33" s="16">
        <f>'[1]06'!C35</f>
        <v>210</v>
      </c>
      <c r="D33" s="16">
        <f>'[1]06'!D35</f>
        <v>0</v>
      </c>
      <c r="E33" s="16">
        <f>'[1]06'!E35</f>
        <v>0</v>
      </c>
      <c r="F33" s="15">
        <f t="shared" si="6"/>
        <v>210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0</v>
      </c>
      <c r="C34" s="16">
        <f>'[1]06'!C36</f>
        <v>210</v>
      </c>
      <c r="D34" s="16">
        <f>'[1]06'!D36</f>
        <v>0</v>
      </c>
      <c r="E34" s="16">
        <f>'[1]06'!E36</f>
        <v>0</v>
      </c>
      <c r="F34" s="15">
        <f t="shared" si="6"/>
        <v>210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0</v>
      </c>
      <c r="C35" s="16">
        <f>'[1]06'!C37</f>
        <v>210</v>
      </c>
      <c r="D35" s="16">
        <f>'[1]06'!D37</f>
        <v>0</v>
      </c>
      <c r="E35" s="16">
        <f>'[1]06'!E37</f>
        <v>0</v>
      </c>
      <c r="F35" s="15">
        <f t="shared" si="6"/>
        <v>210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0</v>
      </c>
      <c r="C36" s="16">
        <f>'[1]06'!C38</f>
        <v>210</v>
      </c>
      <c r="D36" s="16">
        <f>'[1]06'!D38</f>
        <v>0</v>
      </c>
      <c r="E36" s="16">
        <f>'[1]06'!E38</f>
        <v>0</v>
      </c>
      <c r="F36" s="15">
        <f t="shared" si="6"/>
        <v>210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0</v>
      </c>
      <c r="C37" s="16">
        <f>'[1]06'!C39</f>
        <v>210</v>
      </c>
      <c r="D37" s="16">
        <f>'[1]06'!D39</f>
        <v>0</v>
      </c>
      <c r="E37" s="16">
        <f>'[1]06'!E39</f>
        <v>0</v>
      </c>
      <c r="F37" s="15">
        <f t="shared" si="6"/>
        <v>210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0</v>
      </c>
      <c r="C38" s="16">
        <f>'[1]06'!C40</f>
        <v>210</v>
      </c>
      <c r="D38" s="16">
        <f>'[1]06'!D40</f>
        <v>0</v>
      </c>
      <c r="E38" s="16">
        <f>'[1]06'!E40</f>
        <v>0</v>
      </c>
      <c r="F38" s="15">
        <f t="shared" si="6"/>
        <v>210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0</v>
      </c>
      <c r="C39" s="16">
        <f>'[1]06'!C41</f>
        <v>210</v>
      </c>
      <c r="D39" s="16">
        <f>'[1]06'!D41</f>
        <v>0</v>
      </c>
      <c r="E39" s="16">
        <f>'[1]06'!E41</f>
        <v>0</v>
      </c>
      <c r="F39" s="15">
        <f t="shared" si="6"/>
        <v>210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0</v>
      </c>
      <c r="C40" s="16">
        <f>'[1]06'!C42</f>
        <v>210</v>
      </c>
      <c r="D40" s="16">
        <f>'[1]06'!D42</f>
        <v>0</v>
      </c>
      <c r="E40" s="16">
        <f>'[1]06'!E42</f>
        <v>0</v>
      </c>
      <c r="F40" s="15">
        <f t="shared" si="6"/>
        <v>210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0</v>
      </c>
      <c r="C41" s="16">
        <f>'[1]06'!C43</f>
        <v>210</v>
      </c>
      <c r="D41" s="16">
        <f>'[1]06'!D43</f>
        <v>0</v>
      </c>
      <c r="E41" s="16">
        <f>'[1]06'!E43</f>
        <v>0</v>
      </c>
      <c r="F41" s="15">
        <f t="shared" si="6"/>
        <v>210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0</v>
      </c>
      <c r="C42" s="16">
        <f>'[1]06'!C44</f>
        <v>210</v>
      </c>
      <c r="D42" s="16">
        <f>'[1]06'!D44</f>
        <v>0</v>
      </c>
      <c r="E42" s="16">
        <f>'[1]06'!E44</f>
        <v>0</v>
      </c>
      <c r="F42" s="15">
        <f t="shared" si="6"/>
        <v>210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0</v>
      </c>
      <c r="C43" s="16">
        <f>'[1]06'!C45</f>
        <v>210</v>
      </c>
      <c r="D43" s="16">
        <f>'[1]06'!D45</f>
        <v>0</v>
      </c>
      <c r="E43" s="16">
        <f>'[1]06'!E45</f>
        <v>0</v>
      </c>
      <c r="F43" s="15">
        <f t="shared" si="6"/>
        <v>210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0</v>
      </c>
      <c r="C44" s="16">
        <f>'[1]06'!C46</f>
        <v>210</v>
      </c>
      <c r="D44" s="16">
        <f>'[1]06'!D46</f>
        <v>0</v>
      </c>
      <c r="E44" s="16">
        <f>'[1]06'!E46</f>
        <v>0</v>
      </c>
      <c r="F44" s="15">
        <f t="shared" si="6"/>
        <v>210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0</v>
      </c>
      <c r="C45" s="16">
        <f>'[1]06'!C47</f>
        <v>210</v>
      </c>
      <c r="D45" s="16">
        <f>'[1]06'!D47</f>
        <v>0</v>
      </c>
      <c r="E45" s="16">
        <f>'[1]06'!E47</f>
        <v>0</v>
      </c>
      <c r="F45" s="15">
        <f t="shared" si="6"/>
        <v>210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0</v>
      </c>
      <c r="C46" s="16">
        <f>'[1]06'!C48</f>
        <v>210</v>
      </c>
      <c r="D46" s="16">
        <f>'[1]06'!D48</f>
        <v>0</v>
      </c>
      <c r="E46" s="16">
        <f>'[1]06'!E48</f>
        <v>0</v>
      </c>
      <c r="F46" s="15">
        <f t="shared" si="6"/>
        <v>210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0</v>
      </c>
      <c r="C47" s="16">
        <f>'[1]06'!C49</f>
        <v>210</v>
      </c>
      <c r="D47" s="16">
        <f>'[1]06'!D49</f>
        <v>0</v>
      </c>
      <c r="E47" s="16">
        <f>'[1]06'!E49</f>
        <v>0</v>
      </c>
      <c r="F47" s="15">
        <f t="shared" si="6"/>
        <v>210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0</v>
      </c>
      <c r="C48" s="16">
        <f>'[1]06'!C50</f>
        <v>210</v>
      </c>
      <c r="D48" s="16">
        <f>'[1]06'!D50</f>
        <v>0</v>
      </c>
      <c r="E48" s="16">
        <f>'[1]06'!E50</f>
        <v>0</v>
      </c>
      <c r="F48" s="15">
        <f t="shared" si="6"/>
        <v>210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0</v>
      </c>
      <c r="C49" s="16">
        <f>'[1]06'!C51</f>
        <v>210</v>
      </c>
      <c r="D49" s="16">
        <f>'[1]06'!D51</f>
        <v>0</v>
      </c>
      <c r="E49" s="16">
        <f>'[1]06'!E51</f>
        <v>0</v>
      </c>
      <c r="F49" s="15">
        <f t="shared" si="6"/>
        <v>210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0</v>
      </c>
      <c r="C50" s="16">
        <f>'[1]06'!C52</f>
        <v>210</v>
      </c>
      <c r="D50" s="16">
        <f>'[1]06'!D52</f>
        <v>0</v>
      </c>
      <c r="E50" s="16">
        <f>'[1]06'!E52</f>
        <v>0</v>
      </c>
      <c r="F50" s="15">
        <f t="shared" si="6"/>
        <v>210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0</v>
      </c>
      <c r="C51" s="16">
        <f>'[1]06'!C53</f>
        <v>210</v>
      </c>
      <c r="D51" s="16">
        <f>'[1]06'!D53</f>
        <v>0</v>
      </c>
      <c r="E51" s="16">
        <f>'[1]06'!E53</f>
        <v>0</v>
      </c>
      <c r="F51" s="15">
        <f t="shared" si="6"/>
        <v>210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0</v>
      </c>
      <c r="C52" s="16">
        <f>'[1]06'!C54</f>
        <v>210</v>
      </c>
      <c r="D52" s="16">
        <f>'[1]06'!D54</f>
        <v>0</v>
      </c>
      <c r="E52" s="16">
        <f>'[1]06'!E54</f>
        <v>0</v>
      </c>
      <c r="F52" s="15">
        <f t="shared" si="6"/>
        <v>210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0</v>
      </c>
      <c r="C53" s="16">
        <f>'[1]06'!C55</f>
        <v>210</v>
      </c>
      <c r="D53" s="16">
        <f>'[1]06'!D55</f>
        <v>0</v>
      </c>
      <c r="E53" s="16">
        <f>'[1]06'!E55</f>
        <v>0</v>
      </c>
      <c r="F53" s="15">
        <f t="shared" si="6"/>
        <v>210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0</v>
      </c>
      <c r="C54" s="16">
        <f>'[1]06'!C56</f>
        <v>210</v>
      </c>
      <c r="D54" s="16">
        <f>'[1]06'!D56</f>
        <v>0</v>
      </c>
      <c r="E54" s="16">
        <f>'[1]06'!E56</f>
        <v>0</v>
      </c>
      <c r="F54" s="15">
        <f t="shared" si="6"/>
        <v>210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0</v>
      </c>
      <c r="C55" s="16">
        <f>'[1]06'!C57</f>
        <v>210</v>
      </c>
      <c r="D55" s="16">
        <f>'[1]06'!D57</f>
        <v>0</v>
      </c>
      <c r="E55" s="16">
        <f>'[1]06'!E57</f>
        <v>0</v>
      </c>
      <c r="F55" s="15">
        <f t="shared" si="6"/>
        <v>210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0</v>
      </c>
      <c r="C56" s="16">
        <f>'[1]06'!C58</f>
        <v>210</v>
      </c>
      <c r="D56" s="16">
        <f>'[1]06'!D58</f>
        <v>0</v>
      </c>
      <c r="E56" s="16">
        <f>'[1]06'!E58</f>
        <v>0</v>
      </c>
      <c r="F56" s="15">
        <f t="shared" si="6"/>
        <v>210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0</v>
      </c>
      <c r="C57" s="16">
        <f>'[1]06'!C59</f>
        <v>210</v>
      </c>
      <c r="D57" s="16">
        <f>'[1]06'!D59</f>
        <v>0</v>
      </c>
      <c r="E57" s="16">
        <f>'[1]06'!E59</f>
        <v>0</v>
      </c>
      <c r="F57" s="15">
        <f t="shared" si="6"/>
        <v>210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0</v>
      </c>
      <c r="C58" s="16">
        <f>'[1]06'!C60</f>
        <v>210</v>
      </c>
      <c r="D58" s="16">
        <f>'[1]06'!D60</f>
        <v>0</v>
      </c>
      <c r="E58" s="16">
        <f>'[1]06'!E60</f>
        <v>0</v>
      </c>
      <c r="F58" s="15">
        <f t="shared" si="6"/>
        <v>210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0</v>
      </c>
      <c r="C59" s="16">
        <f>'[1]06'!C61</f>
        <v>210</v>
      </c>
      <c r="D59" s="16">
        <f>'[1]06'!D61</f>
        <v>0</v>
      </c>
      <c r="E59" s="16">
        <f>'[1]06'!E61</f>
        <v>0</v>
      </c>
      <c r="F59" s="15">
        <f t="shared" si="6"/>
        <v>210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0</v>
      </c>
      <c r="C60" s="16">
        <f>'[1]06'!C62</f>
        <v>210</v>
      </c>
      <c r="D60" s="16">
        <f>'[1]06'!D62</f>
        <v>0</v>
      </c>
      <c r="E60" s="16">
        <f>'[1]06'!E62</f>
        <v>0</v>
      </c>
      <c r="F60" s="15">
        <f t="shared" si="6"/>
        <v>210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0</v>
      </c>
      <c r="C61" s="16">
        <f>'[1]06'!C63</f>
        <v>210</v>
      </c>
      <c r="D61" s="16">
        <f>'[1]06'!D63</f>
        <v>0</v>
      </c>
      <c r="E61" s="16">
        <f>'[1]06'!E63</f>
        <v>0</v>
      </c>
      <c r="F61" s="15">
        <f t="shared" si="6"/>
        <v>210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0</v>
      </c>
      <c r="C62" s="16">
        <f>'[1]06'!C64</f>
        <v>210</v>
      </c>
      <c r="D62" s="16">
        <f>'[1]06'!D64</f>
        <v>0</v>
      </c>
      <c r="E62" s="16">
        <f>'[1]06'!E64</f>
        <v>0</v>
      </c>
      <c r="F62" s="15">
        <f t="shared" si="6"/>
        <v>210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0</v>
      </c>
      <c r="C63" s="16">
        <f>'[1]06'!C65</f>
        <v>210</v>
      </c>
      <c r="D63" s="16">
        <f>'[1]06'!D65</f>
        <v>0</v>
      </c>
      <c r="E63" s="16">
        <f>'[1]06'!E65</f>
        <v>0</v>
      </c>
      <c r="F63" s="15">
        <f t="shared" si="6"/>
        <v>210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0</v>
      </c>
      <c r="C64" s="16">
        <f>'[1]06'!C66</f>
        <v>210</v>
      </c>
      <c r="D64" s="16">
        <f>'[1]06'!D66</f>
        <v>0</v>
      </c>
      <c r="E64" s="16">
        <f>'[1]06'!E66</f>
        <v>0</v>
      </c>
      <c r="F64" s="15">
        <f t="shared" si="6"/>
        <v>210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0</v>
      </c>
      <c r="C65" s="16">
        <f>'[1]06'!C67</f>
        <v>210</v>
      </c>
      <c r="D65" s="16">
        <f>'[1]06'!D67</f>
        <v>0</v>
      </c>
      <c r="E65" s="16">
        <f>'[1]06'!E67</f>
        <v>0</v>
      </c>
      <c r="F65" s="15">
        <f t="shared" si="6"/>
        <v>210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0</v>
      </c>
      <c r="C66" s="16">
        <f>'[1]06'!C68</f>
        <v>210</v>
      </c>
      <c r="D66" s="16">
        <f>'[1]06'!D68</f>
        <v>0</v>
      </c>
      <c r="E66" s="16">
        <f>'[1]06'!E68</f>
        <v>0</v>
      </c>
      <c r="F66" s="15">
        <f t="shared" si="6"/>
        <v>210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0</v>
      </c>
      <c r="C67" s="16">
        <f>'[1]06'!C69</f>
        <v>210</v>
      </c>
      <c r="D67" s="16">
        <f>'[1]06'!D69</f>
        <v>0</v>
      </c>
      <c r="E67" s="16">
        <f>'[1]06'!E69</f>
        <v>0</v>
      </c>
      <c r="F67" s="15">
        <f t="shared" si="6"/>
        <v>210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0</v>
      </c>
      <c r="C68" s="16">
        <f>'[1]06'!C70</f>
        <v>210</v>
      </c>
      <c r="D68" s="16">
        <f>'[1]06'!D70</f>
        <v>0</v>
      </c>
      <c r="E68" s="16">
        <f>'[1]06'!E70</f>
        <v>0</v>
      </c>
      <c r="F68" s="15">
        <f t="shared" si="6"/>
        <v>210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0</v>
      </c>
      <c r="C69" s="16">
        <f>'[1]06'!C71</f>
        <v>210</v>
      </c>
      <c r="D69" s="16">
        <f>'[1]06'!D71</f>
        <v>0</v>
      </c>
      <c r="E69" s="16">
        <f>'[1]06'!E71</f>
        <v>0</v>
      </c>
      <c r="F69" s="15">
        <f t="shared" ref="F69:F98" si="17">SUM(B69:E69)</f>
        <v>210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0</v>
      </c>
      <c r="C70" s="16">
        <f>'[1]06'!C72</f>
        <v>210</v>
      </c>
      <c r="D70" s="16">
        <f>'[1]06'!D72</f>
        <v>0</v>
      </c>
      <c r="E70" s="16">
        <f>'[1]06'!E72</f>
        <v>0</v>
      </c>
      <c r="F70" s="15">
        <f t="shared" si="17"/>
        <v>210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0</v>
      </c>
      <c r="C71" s="16">
        <f>'[1]06'!C73</f>
        <v>210</v>
      </c>
      <c r="D71" s="16">
        <f>'[1]06'!D73</f>
        <v>0</v>
      </c>
      <c r="E71" s="16">
        <f>'[1]06'!E73</f>
        <v>0</v>
      </c>
      <c r="F71" s="15">
        <f t="shared" si="17"/>
        <v>210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0</v>
      </c>
      <c r="C72" s="16">
        <f>'[1]06'!C74</f>
        <v>210</v>
      </c>
      <c r="D72" s="16">
        <f>'[1]06'!D74</f>
        <v>0</v>
      </c>
      <c r="E72" s="16">
        <f>'[1]06'!E74</f>
        <v>0</v>
      </c>
      <c r="F72" s="15">
        <f t="shared" si="17"/>
        <v>210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0</v>
      </c>
      <c r="C73" s="16">
        <f>'[1]06'!C75</f>
        <v>210</v>
      </c>
      <c r="D73" s="16">
        <f>'[1]06'!D75</f>
        <v>0</v>
      </c>
      <c r="E73" s="16">
        <f>'[1]06'!E75</f>
        <v>0</v>
      </c>
      <c r="F73" s="15">
        <f t="shared" si="17"/>
        <v>210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0</v>
      </c>
      <c r="C74" s="16">
        <f>'[1]06'!C76</f>
        <v>210</v>
      </c>
      <c r="D74" s="16">
        <f>'[1]06'!D76</f>
        <v>0</v>
      </c>
      <c r="E74" s="16">
        <f>'[1]06'!E76</f>
        <v>0</v>
      </c>
      <c r="F74" s="15">
        <f t="shared" si="17"/>
        <v>210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0</v>
      </c>
      <c r="C75" s="16">
        <f>'[1]06'!C77</f>
        <v>210</v>
      </c>
      <c r="D75" s="16">
        <f>'[1]06'!D77</f>
        <v>0</v>
      </c>
      <c r="E75" s="16">
        <f>'[1]06'!E77</f>
        <v>0</v>
      </c>
      <c r="F75" s="15">
        <f t="shared" si="17"/>
        <v>210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0</v>
      </c>
      <c r="C76" s="16">
        <f>'[1]06'!C78</f>
        <v>210</v>
      </c>
      <c r="D76" s="16">
        <f>'[1]06'!D78</f>
        <v>0</v>
      </c>
      <c r="E76" s="16">
        <f>'[1]06'!E78</f>
        <v>0</v>
      </c>
      <c r="F76" s="15">
        <f t="shared" si="17"/>
        <v>210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0</v>
      </c>
      <c r="C77" s="16">
        <f>'[1]06'!C79</f>
        <v>210</v>
      </c>
      <c r="D77" s="16">
        <f>'[1]06'!D79</f>
        <v>0</v>
      </c>
      <c r="E77" s="16">
        <f>'[1]06'!E79</f>
        <v>0</v>
      </c>
      <c r="F77" s="15">
        <f t="shared" si="17"/>
        <v>210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0</v>
      </c>
      <c r="C78" s="16">
        <f>'[1]06'!C80</f>
        <v>210</v>
      </c>
      <c r="D78" s="16">
        <f>'[1]06'!D80</f>
        <v>0</v>
      </c>
      <c r="E78" s="16">
        <f>'[1]06'!E80</f>
        <v>0</v>
      </c>
      <c r="F78" s="15">
        <f t="shared" si="17"/>
        <v>210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0</v>
      </c>
      <c r="C79" s="16">
        <f>'[1]06'!C81</f>
        <v>210</v>
      </c>
      <c r="D79" s="16">
        <f>'[1]06'!D81</f>
        <v>0</v>
      </c>
      <c r="E79" s="16">
        <f>'[1]06'!E81</f>
        <v>0</v>
      </c>
      <c r="F79" s="15">
        <f t="shared" si="17"/>
        <v>210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0</v>
      </c>
      <c r="C80" s="16">
        <f>'[1]06'!C82</f>
        <v>210</v>
      </c>
      <c r="D80" s="16">
        <f>'[1]06'!D82</f>
        <v>0</v>
      </c>
      <c r="E80" s="16">
        <f>'[1]06'!E82</f>
        <v>0</v>
      </c>
      <c r="F80" s="15">
        <f t="shared" si="17"/>
        <v>210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0</v>
      </c>
      <c r="C81" s="16">
        <f>'[1]06'!C83</f>
        <v>210</v>
      </c>
      <c r="D81" s="16">
        <f>'[1]06'!D83</f>
        <v>0</v>
      </c>
      <c r="E81" s="16">
        <f>'[1]06'!E83</f>
        <v>0</v>
      </c>
      <c r="F81" s="15">
        <f t="shared" si="17"/>
        <v>210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0</v>
      </c>
      <c r="C82" s="16">
        <f>'[1]06'!C84</f>
        <v>210</v>
      </c>
      <c r="D82" s="16">
        <f>'[1]06'!D84</f>
        <v>0</v>
      </c>
      <c r="E82" s="16">
        <f>'[1]06'!E84</f>
        <v>0</v>
      </c>
      <c r="F82" s="15">
        <f t="shared" si="17"/>
        <v>210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0</v>
      </c>
      <c r="C83" s="16">
        <f>'[1]06'!C85</f>
        <v>210</v>
      </c>
      <c r="D83" s="16">
        <f>'[1]06'!D85</f>
        <v>0</v>
      </c>
      <c r="E83" s="16">
        <f>'[1]06'!E85</f>
        <v>0</v>
      </c>
      <c r="F83" s="15">
        <f t="shared" si="17"/>
        <v>210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0</v>
      </c>
      <c r="C84" s="16">
        <f>'[1]06'!C86</f>
        <v>210</v>
      </c>
      <c r="D84" s="16">
        <f>'[1]06'!D86</f>
        <v>0</v>
      </c>
      <c r="E84" s="16">
        <f>'[1]06'!E86</f>
        <v>0</v>
      </c>
      <c r="F84" s="15">
        <f t="shared" si="17"/>
        <v>210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0</v>
      </c>
      <c r="C85" s="16">
        <f>'[1]06'!C87</f>
        <v>210</v>
      </c>
      <c r="D85" s="16">
        <f>'[1]06'!D87</f>
        <v>0</v>
      </c>
      <c r="E85" s="16">
        <f>'[1]06'!E87</f>
        <v>0</v>
      </c>
      <c r="F85" s="15">
        <f t="shared" si="17"/>
        <v>210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0</v>
      </c>
      <c r="C86" s="16">
        <f>'[1]06'!C88</f>
        <v>210</v>
      </c>
      <c r="D86" s="16">
        <f>'[1]06'!D88</f>
        <v>0</v>
      </c>
      <c r="E86" s="16">
        <f>'[1]06'!E88</f>
        <v>0</v>
      </c>
      <c r="F86" s="15">
        <f t="shared" si="17"/>
        <v>210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0</v>
      </c>
      <c r="C87" s="16">
        <f>'[1]06'!C89</f>
        <v>210</v>
      </c>
      <c r="D87" s="16">
        <f>'[1]06'!D89</f>
        <v>0</v>
      </c>
      <c r="E87" s="16">
        <f>'[1]06'!E89</f>
        <v>0</v>
      </c>
      <c r="F87" s="15">
        <f t="shared" si="17"/>
        <v>210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0</v>
      </c>
      <c r="C88" s="16">
        <f>'[1]06'!C90</f>
        <v>210</v>
      </c>
      <c r="D88" s="16">
        <f>'[1]06'!D90</f>
        <v>0</v>
      </c>
      <c r="E88" s="16">
        <f>'[1]06'!E90</f>
        <v>0</v>
      </c>
      <c r="F88" s="15">
        <f t="shared" si="17"/>
        <v>210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0</v>
      </c>
      <c r="C89" s="16">
        <f>'[1]06'!C91</f>
        <v>210</v>
      </c>
      <c r="D89" s="16">
        <f>'[1]06'!D91</f>
        <v>0</v>
      </c>
      <c r="E89" s="16">
        <f>'[1]06'!E91</f>
        <v>0</v>
      </c>
      <c r="F89" s="15">
        <f t="shared" si="17"/>
        <v>210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0</v>
      </c>
      <c r="C90" s="16">
        <f>'[1]06'!C92</f>
        <v>210</v>
      </c>
      <c r="D90" s="16">
        <f>'[1]06'!D92</f>
        <v>0</v>
      </c>
      <c r="E90" s="16">
        <f>'[1]06'!E92</f>
        <v>0</v>
      </c>
      <c r="F90" s="15">
        <f t="shared" si="17"/>
        <v>210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0</v>
      </c>
      <c r="C91" s="16">
        <f>'[1]06'!C93</f>
        <v>210</v>
      </c>
      <c r="D91" s="16">
        <f>'[1]06'!D93</f>
        <v>0</v>
      </c>
      <c r="E91" s="16">
        <f>'[1]06'!E93</f>
        <v>0</v>
      </c>
      <c r="F91" s="15">
        <f t="shared" si="17"/>
        <v>210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0</v>
      </c>
      <c r="C92" s="16">
        <f>'[1]06'!C94</f>
        <v>210</v>
      </c>
      <c r="D92" s="16">
        <f>'[1]06'!D94</f>
        <v>0</v>
      </c>
      <c r="E92" s="16">
        <f>'[1]06'!E94</f>
        <v>0</v>
      </c>
      <c r="F92" s="15">
        <f t="shared" si="17"/>
        <v>210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0</v>
      </c>
      <c r="C93" s="16">
        <f>'[1]06'!C95</f>
        <v>210</v>
      </c>
      <c r="D93" s="16">
        <f>'[1]06'!D95</f>
        <v>0</v>
      </c>
      <c r="E93" s="16">
        <f>'[1]06'!E95</f>
        <v>0</v>
      </c>
      <c r="F93" s="15">
        <f t="shared" si="17"/>
        <v>210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0</v>
      </c>
      <c r="C94" s="16">
        <f>'[1]06'!C96</f>
        <v>210</v>
      </c>
      <c r="D94" s="16">
        <f>'[1]06'!D96</f>
        <v>0</v>
      </c>
      <c r="E94" s="16">
        <f>'[1]06'!E96</f>
        <v>0</v>
      </c>
      <c r="F94" s="15">
        <f t="shared" si="17"/>
        <v>210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0</v>
      </c>
      <c r="C95" s="16">
        <f>'[1]06'!C97</f>
        <v>210</v>
      </c>
      <c r="D95" s="16">
        <f>'[1]06'!D97</f>
        <v>0</v>
      </c>
      <c r="E95" s="16">
        <f>'[1]06'!E97</f>
        <v>0</v>
      </c>
      <c r="F95" s="15">
        <f t="shared" si="17"/>
        <v>210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0</v>
      </c>
      <c r="C96" s="16">
        <f>'[1]06'!C98</f>
        <v>210</v>
      </c>
      <c r="D96" s="16">
        <f>'[1]06'!D98</f>
        <v>0</v>
      </c>
      <c r="E96" s="16">
        <f>'[1]06'!E98</f>
        <v>0</v>
      </c>
      <c r="F96" s="15">
        <f t="shared" si="17"/>
        <v>210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0</v>
      </c>
      <c r="C97" s="16">
        <f>'[1]06'!C99</f>
        <v>210</v>
      </c>
      <c r="D97" s="16">
        <f>'[1]06'!D99</f>
        <v>0</v>
      </c>
      <c r="E97" s="16">
        <f>'[1]06'!E99</f>
        <v>0</v>
      </c>
      <c r="F97" s="15">
        <f t="shared" si="17"/>
        <v>210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0</v>
      </c>
      <c r="C98" s="16">
        <f>'[1]06'!C100</f>
        <v>210</v>
      </c>
      <c r="D98" s="16">
        <f>'[1]06'!D100</f>
        <v>0</v>
      </c>
      <c r="E98" s="16">
        <f>'[1]06'!E100</f>
        <v>0</v>
      </c>
      <c r="F98" s="15">
        <f t="shared" si="17"/>
        <v>210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S13" sqref="S13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4">
        <f>'[2]06'!B5</f>
        <v>84</v>
      </c>
      <c r="C3" s="205">
        <f>'[2]06'!C5</f>
        <v>0</v>
      </c>
      <c r="D3" s="205">
        <f>'[2]06'!D5</f>
        <v>0</v>
      </c>
      <c r="E3" s="205">
        <f>'[2]06'!E5</f>
        <v>0</v>
      </c>
      <c r="F3" s="15">
        <f>SUM(B3:E3)</f>
        <v>84</v>
      </c>
      <c r="G3" s="204">
        <f>'[2]06'!H5</f>
        <v>37</v>
      </c>
      <c r="H3" s="205">
        <f>'[2]06'!I5</f>
        <v>0</v>
      </c>
      <c r="I3" s="205">
        <f>'[2]06'!J5</f>
        <v>0</v>
      </c>
      <c r="J3" s="205">
        <f>'[2]06'!K5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'[2]06'!B6</f>
        <v>84</v>
      </c>
      <c r="C4" s="205">
        <f>'[2]06'!C6</f>
        <v>0</v>
      </c>
      <c r="D4" s="205">
        <f>'[2]06'!D6</f>
        <v>0</v>
      </c>
      <c r="E4" s="205">
        <f>'[2]06'!E6</f>
        <v>0</v>
      </c>
      <c r="F4" s="15">
        <f>SUM(B4:E4)</f>
        <v>84</v>
      </c>
      <c r="G4" s="204">
        <f>'[2]06'!H6</f>
        <v>37</v>
      </c>
      <c r="H4" s="205">
        <f>'[2]06'!I6</f>
        <v>0</v>
      </c>
      <c r="I4" s="205">
        <f>'[2]06'!J6</f>
        <v>0</v>
      </c>
      <c r="J4" s="205">
        <f>'[2]06'!K6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'[2]06'!B7</f>
        <v>84</v>
      </c>
      <c r="C5" s="205">
        <f>'[2]06'!C7</f>
        <v>0</v>
      </c>
      <c r="D5" s="205">
        <f>'[2]06'!D7</f>
        <v>0</v>
      </c>
      <c r="E5" s="205">
        <f>'[2]06'!E7</f>
        <v>0</v>
      </c>
      <c r="F5" s="15">
        <f t="shared" ref="F5:F68" si="6">SUM(B5:E5)</f>
        <v>84</v>
      </c>
      <c r="G5" s="204">
        <f>'[2]06'!H7</f>
        <v>37</v>
      </c>
      <c r="H5" s="205">
        <f>'[2]06'!I7</f>
        <v>0</v>
      </c>
      <c r="I5" s="205">
        <f>'[2]06'!J7</f>
        <v>0</v>
      </c>
      <c r="J5" s="205">
        <f>'[2]06'!K7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'[2]06'!B8</f>
        <v>84</v>
      </c>
      <c r="C6" s="205">
        <f>'[2]06'!C8</f>
        <v>0</v>
      </c>
      <c r="D6" s="205">
        <f>'[2]06'!D8</f>
        <v>0</v>
      </c>
      <c r="E6" s="205">
        <f>'[2]06'!E8</f>
        <v>0</v>
      </c>
      <c r="F6" s="15">
        <f t="shared" si="6"/>
        <v>84</v>
      </c>
      <c r="G6" s="204">
        <f>'[2]06'!H8</f>
        <v>37</v>
      </c>
      <c r="H6" s="205">
        <f>'[2]06'!I8</f>
        <v>0</v>
      </c>
      <c r="I6" s="205">
        <f>'[2]06'!J8</f>
        <v>0</v>
      </c>
      <c r="J6" s="205">
        <f>'[2]06'!K8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'[2]06'!B9</f>
        <v>84</v>
      </c>
      <c r="C7" s="205">
        <f>'[2]06'!C9</f>
        <v>0</v>
      </c>
      <c r="D7" s="205">
        <f>'[2]06'!D9</f>
        <v>0</v>
      </c>
      <c r="E7" s="205">
        <f>'[2]06'!E9</f>
        <v>0</v>
      </c>
      <c r="F7" s="15">
        <f t="shared" si="6"/>
        <v>84</v>
      </c>
      <c r="G7" s="204">
        <f>'[2]06'!H9</f>
        <v>38</v>
      </c>
      <c r="H7" s="205">
        <f>'[2]06'!I9</f>
        <v>0</v>
      </c>
      <c r="I7" s="205">
        <f>'[2]06'!J9</f>
        <v>0</v>
      </c>
      <c r="J7" s="205">
        <f>'[2]06'!K9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'[2]06'!B10</f>
        <v>84</v>
      </c>
      <c r="C8" s="205">
        <f>'[2]06'!C10</f>
        <v>0</v>
      </c>
      <c r="D8" s="205">
        <f>'[2]06'!D10</f>
        <v>0</v>
      </c>
      <c r="E8" s="205">
        <f>'[2]06'!E10</f>
        <v>0</v>
      </c>
      <c r="F8" s="15">
        <f t="shared" si="6"/>
        <v>84</v>
      </c>
      <c r="G8" s="204">
        <f>'[2]06'!H10</f>
        <v>38</v>
      </c>
      <c r="H8" s="205">
        <f>'[2]06'!I10</f>
        <v>0</v>
      </c>
      <c r="I8" s="205">
        <f>'[2]06'!J10</f>
        <v>0</v>
      </c>
      <c r="J8" s="205">
        <f>'[2]06'!K10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'[2]06'!B11</f>
        <v>84</v>
      </c>
      <c r="C9" s="205">
        <f>'[2]06'!C11</f>
        <v>0</v>
      </c>
      <c r="D9" s="205">
        <f>'[2]06'!D11</f>
        <v>0</v>
      </c>
      <c r="E9" s="205">
        <f>'[2]06'!E11</f>
        <v>0</v>
      </c>
      <c r="F9" s="15">
        <f t="shared" si="6"/>
        <v>84</v>
      </c>
      <c r="G9" s="204">
        <f>'[2]06'!H11</f>
        <v>38</v>
      </c>
      <c r="H9" s="205">
        <f>'[2]06'!I11</f>
        <v>0</v>
      </c>
      <c r="I9" s="205">
        <f>'[2]06'!J11</f>
        <v>0</v>
      </c>
      <c r="J9" s="205">
        <f>'[2]06'!K11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'[2]06'!B12</f>
        <v>84</v>
      </c>
      <c r="C10" s="205">
        <f>'[2]06'!C12</f>
        <v>0</v>
      </c>
      <c r="D10" s="205">
        <f>'[2]06'!D12</f>
        <v>0</v>
      </c>
      <c r="E10" s="205">
        <f>'[2]06'!E12</f>
        <v>0</v>
      </c>
      <c r="F10" s="15">
        <f t="shared" si="6"/>
        <v>84</v>
      </c>
      <c r="G10" s="204">
        <f>'[2]06'!H12</f>
        <v>38</v>
      </c>
      <c r="H10" s="205">
        <f>'[2]06'!I12</f>
        <v>0</v>
      </c>
      <c r="I10" s="205">
        <f>'[2]06'!J12</f>
        <v>0</v>
      </c>
      <c r="J10" s="205">
        <f>'[2]06'!K12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'[2]06'!B13</f>
        <v>84</v>
      </c>
      <c r="C11" s="205">
        <f>'[2]06'!C13</f>
        <v>0</v>
      </c>
      <c r="D11" s="205">
        <f>'[2]06'!D13</f>
        <v>0</v>
      </c>
      <c r="E11" s="205">
        <f>'[2]06'!E13</f>
        <v>0</v>
      </c>
      <c r="F11" s="15">
        <f t="shared" si="6"/>
        <v>84</v>
      </c>
      <c r="G11" s="204">
        <f>'[2]06'!H13</f>
        <v>38</v>
      </c>
      <c r="H11" s="205">
        <f>'[2]06'!I13</f>
        <v>0</v>
      </c>
      <c r="I11" s="205">
        <f>'[2]06'!J13</f>
        <v>0</v>
      </c>
      <c r="J11" s="205">
        <f>'[2]06'!K13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'[2]06'!B14</f>
        <v>84</v>
      </c>
      <c r="C12" s="205">
        <f>'[2]06'!C14</f>
        <v>0</v>
      </c>
      <c r="D12" s="205">
        <f>'[2]06'!D14</f>
        <v>0</v>
      </c>
      <c r="E12" s="205">
        <f>'[2]06'!E14</f>
        <v>0</v>
      </c>
      <c r="F12" s="15">
        <f t="shared" si="6"/>
        <v>84</v>
      </c>
      <c r="G12" s="204">
        <f>'[2]06'!H14</f>
        <v>38</v>
      </c>
      <c r="H12" s="205">
        <f>'[2]06'!I14</f>
        <v>0</v>
      </c>
      <c r="I12" s="205">
        <f>'[2]06'!J14</f>
        <v>0</v>
      </c>
      <c r="J12" s="205">
        <f>'[2]06'!K14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'[2]06'!B15</f>
        <v>84</v>
      </c>
      <c r="C13" s="205">
        <f>'[2]06'!C15</f>
        <v>0</v>
      </c>
      <c r="D13" s="205">
        <f>'[2]06'!D15</f>
        <v>0</v>
      </c>
      <c r="E13" s="205">
        <f>'[2]06'!E15</f>
        <v>0</v>
      </c>
      <c r="F13" s="15">
        <f t="shared" si="6"/>
        <v>84</v>
      </c>
      <c r="G13" s="204">
        <f>'[2]06'!H15</f>
        <v>38</v>
      </c>
      <c r="H13" s="205">
        <f>'[2]06'!I15</f>
        <v>0</v>
      </c>
      <c r="I13" s="205">
        <f>'[2]06'!J15</f>
        <v>0</v>
      </c>
      <c r="J13" s="205">
        <f>'[2]06'!K15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'[2]06'!B16</f>
        <v>84</v>
      </c>
      <c r="C14" s="205">
        <f>'[2]06'!C16</f>
        <v>0</v>
      </c>
      <c r="D14" s="205">
        <f>'[2]06'!D16</f>
        <v>0</v>
      </c>
      <c r="E14" s="205">
        <f>'[2]06'!E16</f>
        <v>0</v>
      </c>
      <c r="F14" s="15">
        <f t="shared" si="6"/>
        <v>84</v>
      </c>
      <c r="G14" s="204">
        <f>'[2]06'!H16</f>
        <v>38</v>
      </c>
      <c r="H14" s="205">
        <f>'[2]06'!I16</f>
        <v>0</v>
      </c>
      <c r="I14" s="205">
        <f>'[2]06'!J16</f>
        <v>0</v>
      </c>
      <c r="J14" s="205">
        <f>'[2]06'!K16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'[2]06'!B17</f>
        <v>84</v>
      </c>
      <c r="C15" s="205">
        <f>'[2]06'!C17</f>
        <v>0</v>
      </c>
      <c r="D15" s="205">
        <f>'[2]06'!D17</f>
        <v>0</v>
      </c>
      <c r="E15" s="205">
        <f>'[2]06'!E17</f>
        <v>0</v>
      </c>
      <c r="F15" s="15">
        <f t="shared" si="6"/>
        <v>84</v>
      </c>
      <c r="G15" s="204">
        <f>'[2]06'!H17</f>
        <v>38</v>
      </c>
      <c r="H15" s="205">
        <f>'[2]06'!I17</f>
        <v>0</v>
      </c>
      <c r="I15" s="205">
        <f>'[2]06'!J17</f>
        <v>0</v>
      </c>
      <c r="J15" s="205">
        <f>'[2]06'!K17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'[2]06'!B18</f>
        <v>84</v>
      </c>
      <c r="C16" s="205">
        <f>'[2]06'!C18</f>
        <v>0</v>
      </c>
      <c r="D16" s="205">
        <f>'[2]06'!D18</f>
        <v>0</v>
      </c>
      <c r="E16" s="205">
        <f>'[2]06'!E18</f>
        <v>0</v>
      </c>
      <c r="F16" s="15">
        <f t="shared" si="6"/>
        <v>84</v>
      </c>
      <c r="G16" s="204">
        <f>'[2]06'!H18</f>
        <v>38</v>
      </c>
      <c r="H16" s="205">
        <f>'[2]06'!I18</f>
        <v>0</v>
      </c>
      <c r="I16" s="205">
        <f>'[2]06'!J18</f>
        <v>0</v>
      </c>
      <c r="J16" s="205">
        <f>'[2]06'!K18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'[2]06'!B19</f>
        <v>84</v>
      </c>
      <c r="C17" s="205">
        <f>'[2]06'!C19</f>
        <v>0</v>
      </c>
      <c r="D17" s="205">
        <f>'[2]06'!D19</f>
        <v>0</v>
      </c>
      <c r="E17" s="205">
        <f>'[2]06'!E19</f>
        <v>0</v>
      </c>
      <c r="F17" s="15">
        <f t="shared" si="6"/>
        <v>84</v>
      </c>
      <c r="G17" s="204">
        <f>'[2]06'!H19</f>
        <v>38</v>
      </c>
      <c r="H17" s="205">
        <f>'[2]06'!I19</f>
        <v>0</v>
      </c>
      <c r="I17" s="205">
        <f>'[2]06'!J19</f>
        <v>0</v>
      </c>
      <c r="J17" s="205">
        <f>'[2]06'!K19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'[2]06'!B20</f>
        <v>84</v>
      </c>
      <c r="C18" s="205">
        <f>'[2]06'!C20</f>
        <v>0</v>
      </c>
      <c r="D18" s="205">
        <f>'[2]06'!D20</f>
        <v>0</v>
      </c>
      <c r="E18" s="205">
        <f>'[2]06'!E20</f>
        <v>0</v>
      </c>
      <c r="F18" s="15">
        <f t="shared" si="6"/>
        <v>84</v>
      </c>
      <c r="G18" s="204">
        <f>'[2]06'!H20</f>
        <v>38</v>
      </c>
      <c r="H18" s="205">
        <f>'[2]06'!I20</f>
        <v>0</v>
      </c>
      <c r="I18" s="205">
        <f>'[2]06'!J20</f>
        <v>0</v>
      </c>
      <c r="J18" s="205">
        <f>'[2]06'!K20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'[2]06'!B21</f>
        <v>84</v>
      </c>
      <c r="C19" s="205">
        <f>'[2]06'!C21</f>
        <v>0</v>
      </c>
      <c r="D19" s="205">
        <f>'[2]06'!D21</f>
        <v>0</v>
      </c>
      <c r="E19" s="205">
        <f>'[2]06'!E21</f>
        <v>0</v>
      </c>
      <c r="F19" s="15">
        <f t="shared" si="6"/>
        <v>84</v>
      </c>
      <c r="G19" s="204">
        <f>'[2]06'!H21</f>
        <v>38</v>
      </c>
      <c r="H19" s="205">
        <f>'[2]06'!I21</f>
        <v>0</v>
      </c>
      <c r="I19" s="205">
        <f>'[2]06'!J21</f>
        <v>0</v>
      </c>
      <c r="J19" s="205">
        <f>'[2]06'!K21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'[2]06'!B22</f>
        <v>84</v>
      </c>
      <c r="C20" s="205">
        <f>'[2]06'!C22</f>
        <v>0</v>
      </c>
      <c r="D20" s="205">
        <f>'[2]06'!D22</f>
        <v>0</v>
      </c>
      <c r="E20" s="205">
        <f>'[2]06'!E22</f>
        <v>0</v>
      </c>
      <c r="F20" s="15">
        <f t="shared" si="6"/>
        <v>84</v>
      </c>
      <c r="G20" s="204">
        <f>'[2]06'!H22</f>
        <v>38</v>
      </c>
      <c r="H20" s="205">
        <f>'[2]06'!I22</f>
        <v>0</v>
      </c>
      <c r="I20" s="205">
        <f>'[2]06'!J22</f>
        <v>0</v>
      </c>
      <c r="J20" s="205">
        <f>'[2]06'!K22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'[2]06'!B23</f>
        <v>84</v>
      </c>
      <c r="C21" s="205">
        <f>'[2]06'!C23</f>
        <v>0</v>
      </c>
      <c r="D21" s="205">
        <f>'[2]06'!D23</f>
        <v>0</v>
      </c>
      <c r="E21" s="205">
        <f>'[2]06'!E23</f>
        <v>0</v>
      </c>
      <c r="F21" s="15">
        <f t="shared" si="6"/>
        <v>84</v>
      </c>
      <c r="G21" s="204">
        <f>'[2]06'!H23</f>
        <v>38</v>
      </c>
      <c r="H21" s="205">
        <f>'[2]06'!I23</f>
        <v>0</v>
      </c>
      <c r="I21" s="205">
        <f>'[2]06'!J23</f>
        <v>0</v>
      </c>
      <c r="J21" s="205">
        <f>'[2]06'!K23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'[2]06'!B24</f>
        <v>84</v>
      </c>
      <c r="C22" s="205">
        <f>'[2]06'!C24</f>
        <v>0</v>
      </c>
      <c r="D22" s="205">
        <f>'[2]06'!D24</f>
        <v>0</v>
      </c>
      <c r="E22" s="205">
        <f>'[2]06'!E24</f>
        <v>0</v>
      </c>
      <c r="F22" s="15">
        <f t="shared" si="6"/>
        <v>84</v>
      </c>
      <c r="G22" s="204">
        <f>'[2]06'!H24</f>
        <v>38</v>
      </c>
      <c r="H22" s="205">
        <f>'[2]06'!I24</f>
        <v>0</v>
      </c>
      <c r="I22" s="205">
        <f>'[2]06'!J24</f>
        <v>0</v>
      </c>
      <c r="J22" s="205">
        <f>'[2]06'!K24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'[2]06'!B25</f>
        <v>84</v>
      </c>
      <c r="C23" s="205">
        <f>'[2]06'!C25</f>
        <v>0</v>
      </c>
      <c r="D23" s="205">
        <f>'[2]06'!D25</f>
        <v>0</v>
      </c>
      <c r="E23" s="205">
        <f>'[2]06'!E25</f>
        <v>0</v>
      </c>
      <c r="F23" s="15">
        <f t="shared" si="6"/>
        <v>84</v>
      </c>
      <c r="G23" s="204">
        <f>'[2]06'!H25</f>
        <v>38</v>
      </c>
      <c r="H23" s="205">
        <f>'[2]06'!I25</f>
        <v>0</v>
      </c>
      <c r="I23" s="205">
        <f>'[2]06'!J25</f>
        <v>0</v>
      </c>
      <c r="J23" s="205">
        <f>'[2]06'!K25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'[2]06'!B26</f>
        <v>84</v>
      </c>
      <c r="C24" s="205">
        <f>'[2]06'!C26</f>
        <v>0</v>
      </c>
      <c r="D24" s="205">
        <f>'[2]06'!D26</f>
        <v>0</v>
      </c>
      <c r="E24" s="205">
        <f>'[2]06'!E26</f>
        <v>0</v>
      </c>
      <c r="F24" s="15">
        <f t="shared" si="6"/>
        <v>84</v>
      </c>
      <c r="G24" s="204">
        <f>'[2]06'!H26</f>
        <v>38</v>
      </c>
      <c r="H24" s="205">
        <f>'[2]06'!I26</f>
        <v>0</v>
      </c>
      <c r="I24" s="205">
        <f>'[2]06'!J26</f>
        <v>0</v>
      </c>
      <c r="J24" s="205">
        <f>'[2]06'!K26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'[2]06'!B27</f>
        <v>84</v>
      </c>
      <c r="C25" s="205">
        <f>'[2]06'!C27</f>
        <v>0</v>
      </c>
      <c r="D25" s="205">
        <f>'[2]06'!D27</f>
        <v>0</v>
      </c>
      <c r="E25" s="205">
        <f>'[2]06'!E27</f>
        <v>0</v>
      </c>
      <c r="F25" s="15">
        <f t="shared" si="6"/>
        <v>84</v>
      </c>
      <c r="G25" s="204">
        <f>'[2]06'!H27</f>
        <v>38</v>
      </c>
      <c r="H25" s="205">
        <f>'[2]06'!I27</f>
        <v>0</v>
      </c>
      <c r="I25" s="205">
        <f>'[2]06'!J27</f>
        <v>0</v>
      </c>
      <c r="J25" s="205">
        <f>'[2]06'!K27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'[2]06'!B28</f>
        <v>84</v>
      </c>
      <c r="C26" s="205">
        <f>'[2]06'!C28</f>
        <v>0</v>
      </c>
      <c r="D26" s="205">
        <f>'[2]06'!D28</f>
        <v>0</v>
      </c>
      <c r="E26" s="205">
        <f>'[2]06'!E28</f>
        <v>0</v>
      </c>
      <c r="F26" s="15">
        <f t="shared" si="6"/>
        <v>84</v>
      </c>
      <c r="G26" s="204">
        <f>'[2]06'!H28</f>
        <v>39</v>
      </c>
      <c r="H26" s="205">
        <f>'[2]06'!I28</f>
        <v>0</v>
      </c>
      <c r="I26" s="205">
        <f>'[2]06'!J28</f>
        <v>0</v>
      </c>
      <c r="J26" s="205">
        <f>'[2]06'!K28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'[2]06'!B29</f>
        <v>84</v>
      </c>
      <c r="C27" s="205">
        <f>'[2]06'!C29</f>
        <v>0</v>
      </c>
      <c r="D27" s="205">
        <f>'[2]06'!D29</f>
        <v>0</v>
      </c>
      <c r="E27" s="205">
        <f>'[2]06'!E29</f>
        <v>0</v>
      </c>
      <c r="F27" s="15">
        <f t="shared" si="6"/>
        <v>84</v>
      </c>
      <c r="G27" s="204">
        <f>'[2]06'!H29</f>
        <v>39</v>
      </c>
      <c r="H27" s="205">
        <f>'[2]06'!I29</f>
        <v>0</v>
      </c>
      <c r="I27" s="205">
        <f>'[2]06'!J29</f>
        <v>0</v>
      </c>
      <c r="J27" s="205">
        <f>'[2]06'!K29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'[2]06'!B30</f>
        <v>84</v>
      </c>
      <c r="C28" s="205">
        <f>'[2]06'!C30</f>
        <v>0</v>
      </c>
      <c r="D28" s="205">
        <f>'[2]06'!D30</f>
        <v>0</v>
      </c>
      <c r="E28" s="205">
        <f>'[2]06'!E30</f>
        <v>0</v>
      </c>
      <c r="F28" s="15">
        <f t="shared" si="6"/>
        <v>84</v>
      </c>
      <c r="G28" s="204">
        <f>'[2]06'!H30</f>
        <v>38</v>
      </c>
      <c r="H28" s="205">
        <f>'[2]06'!I30</f>
        <v>0</v>
      </c>
      <c r="I28" s="205">
        <f>'[2]06'!J30</f>
        <v>0</v>
      </c>
      <c r="J28" s="205">
        <f>'[2]06'!K30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'[2]06'!B31</f>
        <v>84</v>
      </c>
      <c r="C29" s="205">
        <f>'[2]06'!C31</f>
        <v>0</v>
      </c>
      <c r="D29" s="205">
        <f>'[2]06'!D31</f>
        <v>0</v>
      </c>
      <c r="E29" s="205">
        <f>'[2]06'!E31</f>
        <v>0</v>
      </c>
      <c r="F29" s="15">
        <f t="shared" si="6"/>
        <v>84</v>
      </c>
      <c r="G29" s="204">
        <f>'[2]06'!H31</f>
        <v>38</v>
      </c>
      <c r="H29" s="205">
        <f>'[2]06'!I31</f>
        <v>0</v>
      </c>
      <c r="I29" s="205">
        <f>'[2]06'!J31</f>
        <v>0</v>
      </c>
      <c r="J29" s="205">
        <f>'[2]06'!K31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'[2]06'!B32</f>
        <v>84</v>
      </c>
      <c r="C30" s="205">
        <f>'[2]06'!C32</f>
        <v>0</v>
      </c>
      <c r="D30" s="205">
        <f>'[2]06'!D32</f>
        <v>0</v>
      </c>
      <c r="E30" s="205">
        <f>'[2]06'!E32</f>
        <v>0</v>
      </c>
      <c r="F30" s="15">
        <f t="shared" si="6"/>
        <v>84</v>
      </c>
      <c r="G30" s="204">
        <f>'[2]06'!H32</f>
        <v>38</v>
      </c>
      <c r="H30" s="205">
        <f>'[2]06'!I32</f>
        <v>0</v>
      </c>
      <c r="I30" s="205">
        <f>'[2]06'!J32</f>
        <v>0</v>
      </c>
      <c r="J30" s="205">
        <f>'[2]06'!K32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'[2]06'!B33</f>
        <v>84</v>
      </c>
      <c r="C31" s="205">
        <f>'[2]06'!C33</f>
        <v>0</v>
      </c>
      <c r="D31" s="205">
        <f>'[2]06'!D33</f>
        <v>0</v>
      </c>
      <c r="E31" s="205">
        <f>'[2]06'!E33</f>
        <v>0</v>
      </c>
      <c r="F31" s="15">
        <f t="shared" si="6"/>
        <v>84</v>
      </c>
      <c r="G31" s="204">
        <f>'[2]06'!H33</f>
        <v>38</v>
      </c>
      <c r="H31" s="205">
        <f>'[2]06'!I33</f>
        <v>0</v>
      </c>
      <c r="I31" s="205">
        <f>'[2]06'!J33</f>
        <v>0</v>
      </c>
      <c r="J31" s="205">
        <f>'[2]06'!K33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'[2]06'!B34</f>
        <v>84</v>
      </c>
      <c r="C32" s="205">
        <f>'[2]06'!C34</f>
        <v>0</v>
      </c>
      <c r="D32" s="205">
        <f>'[2]06'!D34</f>
        <v>0</v>
      </c>
      <c r="E32" s="205">
        <f>'[2]06'!E34</f>
        <v>0</v>
      </c>
      <c r="F32" s="15">
        <f t="shared" si="6"/>
        <v>84</v>
      </c>
      <c r="G32" s="204">
        <f>'[2]06'!H34</f>
        <v>38</v>
      </c>
      <c r="H32" s="205">
        <f>'[2]06'!I34</f>
        <v>0</v>
      </c>
      <c r="I32" s="205">
        <f>'[2]06'!J34</f>
        <v>0</v>
      </c>
      <c r="J32" s="205">
        <f>'[2]06'!K34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'[2]06'!B35</f>
        <v>84</v>
      </c>
      <c r="C33" s="205">
        <f>'[2]06'!C35</f>
        <v>0</v>
      </c>
      <c r="D33" s="205">
        <f>'[2]06'!D35</f>
        <v>0</v>
      </c>
      <c r="E33" s="205">
        <f>'[2]06'!E35</f>
        <v>0</v>
      </c>
      <c r="F33" s="15">
        <f t="shared" si="6"/>
        <v>84</v>
      </c>
      <c r="G33" s="204">
        <f>'[2]06'!H35</f>
        <v>38</v>
      </c>
      <c r="H33" s="205">
        <f>'[2]06'!I35</f>
        <v>0</v>
      </c>
      <c r="I33" s="205">
        <f>'[2]06'!J35</f>
        <v>0</v>
      </c>
      <c r="J33" s="205">
        <f>'[2]06'!K35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'[2]06'!B36</f>
        <v>84</v>
      </c>
      <c r="C34" s="205">
        <f>'[2]06'!C36</f>
        <v>0</v>
      </c>
      <c r="D34" s="205">
        <f>'[2]06'!D36</f>
        <v>0</v>
      </c>
      <c r="E34" s="205">
        <f>'[2]06'!E36</f>
        <v>0</v>
      </c>
      <c r="F34" s="15">
        <f t="shared" si="6"/>
        <v>84</v>
      </c>
      <c r="G34" s="204">
        <f>'[2]06'!H36</f>
        <v>38</v>
      </c>
      <c r="H34" s="205">
        <f>'[2]06'!I36</f>
        <v>0</v>
      </c>
      <c r="I34" s="205">
        <f>'[2]06'!J36</f>
        <v>0</v>
      </c>
      <c r="J34" s="205">
        <f>'[2]06'!K36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'[2]06'!B37</f>
        <v>84</v>
      </c>
      <c r="C35" s="205">
        <f>'[2]06'!C37</f>
        <v>0</v>
      </c>
      <c r="D35" s="205">
        <f>'[2]06'!D37</f>
        <v>0</v>
      </c>
      <c r="E35" s="205">
        <f>'[2]06'!E37</f>
        <v>0</v>
      </c>
      <c r="F35" s="15">
        <f t="shared" si="6"/>
        <v>84</v>
      </c>
      <c r="G35" s="204">
        <f>'[2]06'!H37</f>
        <v>38</v>
      </c>
      <c r="H35" s="205">
        <f>'[2]06'!I37</f>
        <v>0</v>
      </c>
      <c r="I35" s="205">
        <f>'[2]06'!J37</f>
        <v>0</v>
      </c>
      <c r="J35" s="205">
        <f>'[2]06'!K37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'[2]06'!B38</f>
        <v>84</v>
      </c>
      <c r="C36" s="205">
        <f>'[2]06'!C38</f>
        <v>0</v>
      </c>
      <c r="D36" s="205">
        <f>'[2]06'!D38</f>
        <v>0</v>
      </c>
      <c r="E36" s="205">
        <f>'[2]06'!E38</f>
        <v>0</v>
      </c>
      <c r="F36" s="15">
        <f t="shared" si="6"/>
        <v>84</v>
      </c>
      <c r="G36" s="204">
        <f>'[2]06'!H38</f>
        <v>38</v>
      </c>
      <c r="H36" s="205">
        <f>'[2]06'!I38</f>
        <v>0</v>
      </c>
      <c r="I36" s="205">
        <f>'[2]06'!J38</f>
        <v>0</v>
      </c>
      <c r="J36" s="205">
        <f>'[2]06'!K38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'[2]06'!B39</f>
        <v>84</v>
      </c>
      <c r="C37" s="205">
        <f>'[2]06'!C39</f>
        <v>0</v>
      </c>
      <c r="D37" s="205">
        <f>'[2]06'!D39</f>
        <v>0</v>
      </c>
      <c r="E37" s="205">
        <f>'[2]06'!E39</f>
        <v>0</v>
      </c>
      <c r="F37" s="15">
        <f t="shared" si="6"/>
        <v>84</v>
      </c>
      <c r="G37" s="204">
        <f>'[2]06'!H39</f>
        <v>38</v>
      </c>
      <c r="H37" s="205">
        <f>'[2]06'!I39</f>
        <v>0</v>
      </c>
      <c r="I37" s="205">
        <f>'[2]06'!J39</f>
        <v>0</v>
      </c>
      <c r="J37" s="205">
        <f>'[2]06'!K39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'[2]06'!B40</f>
        <v>84</v>
      </c>
      <c r="C38" s="205">
        <f>'[2]06'!C40</f>
        <v>0</v>
      </c>
      <c r="D38" s="205">
        <f>'[2]06'!D40</f>
        <v>0</v>
      </c>
      <c r="E38" s="205">
        <f>'[2]06'!E40</f>
        <v>0</v>
      </c>
      <c r="F38" s="15">
        <f t="shared" si="6"/>
        <v>84</v>
      </c>
      <c r="G38" s="204">
        <f>'[2]06'!H40</f>
        <v>38</v>
      </c>
      <c r="H38" s="205">
        <f>'[2]06'!I40</f>
        <v>0</v>
      </c>
      <c r="I38" s="205">
        <f>'[2]06'!J40</f>
        <v>0</v>
      </c>
      <c r="J38" s="205">
        <f>'[2]06'!K40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204">
        <f>'[2]06'!B41</f>
        <v>84</v>
      </c>
      <c r="C39" s="205">
        <f>'[2]06'!C41</f>
        <v>0</v>
      </c>
      <c r="D39" s="205">
        <f>'[2]06'!D41</f>
        <v>0</v>
      </c>
      <c r="E39" s="205">
        <f>'[2]06'!E41</f>
        <v>0</v>
      </c>
      <c r="F39" s="15">
        <f t="shared" si="6"/>
        <v>84</v>
      </c>
      <c r="G39" s="204">
        <f>'[2]06'!H41</f>
        <v>38</v>
      </c>
      <c r="H39" s="205">
        <f>'[2]06'!I41</f>
        <v>0</v>
      </c>
      <c r="I39" s="205">
        <f>'[2]06'!J41</f>
        <v>0</v>
      </c>
      <c r="J39" s="205">
        <f>'[2]06'!K41</f>
        <v>0</v>
      </c>
      <c r="K39" s="15">
        <f t="shared" si="3"/>
        <v>38</v>
      </c>
      <c r="L39" s="18">
        <f>frq!C39</f>
        <v>1</v>
      </c>
      <c r="M39" s="167">
        <f t="shared" si="4"/>
        <v>37.6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37.6</v>
      </c>
      <c r="R39" s="18">
        <v>0.4</v>
      </c>
    </row>
    <row r="40" spans="1:18">
      <c r="A40" s="8" t="s">
        <v>82</v>
      </c>
      <c r="B40" s="204">
        <f>'[2]06'!B42</f>
        <v>84</v>
      </c>
      <c r="C40" s="205">
        <f>'[2]06'!C42</f>
        <v>0</v>
      </c>
      <c r="D40" s="205">
        <f>'[2]06'!D42</f>
        <v>0</v>
      </c>
      <c r="E40" s="205">
        <f>'[2]06'!E42</f>
        <v>0</v>
      </c>
      <c r="F40" s="15">
        <f t="shared" si="6"/>
        <v>84</v>
      </c>
      <c r="G40" s="204">
        <f>'[2]06'!H42</f>
        <v>38</v>
      </c>
      <c r="H40" s="205">
        <f>'[2]06'!I42</f>
        <v>0</v>
      </c>
      <c r="I40" s="205">
        <f>'[2]06'!J42</f>
        <v>0</v>
      </c>
      <c r="J40" s="205">
        <f>'[2]06'!K42</f>
        <v>0</v>
      </c>
      <c r="K40" s="15">
        <f t="shared" si="3"/>
        <v>38</v>
      </c>
      <c r="L40" s="18">
        <f>frq!C40</f>
        <v>1</v>
      </c>
      <c r="M40" s="167">
        <f t="shared" si="4"/>
        <v>37.6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37.6</v>
      </c>
      <c r="R40" s="18">
        <v>0.4</v>
      </c>
    </row>
    <row r="41" spans="1:18">
      <c r="A41" s="8" t="s">
        <v>83</v>
      </c>
      <c r="B41" s="204">
        <f>'[2]06'!B43</f>
        <v>84</v>
      </c>
      <c r="C41" s="205">
        <f>'[2]06'!C43</f>
        <v>0</v>
      </c>
      <c r="D41" s="205">
        <f>'[2]06'!D43</f>
        <v>0</v>
      </c>
      <c r="E41" s="205">
        <f>'[2]06'!E43</f>
        <v>0</v>
      </c>
      <c r="F41" s="15">
        <f t="shared" si="6"/>
        <v>84</v>
      </c>
      <c r="G41" s="204">
        <f>'[2]06'!H43</f>
        <v>38</v>
      </c>
      <c r="H41" s="205">
        <f>'[2]06'!I43</f>
        <v>0</v>
      </c>
      <c r="I41" s="205">
        <f>'[2]06'!J43</f>
        <v>0</v>
      </c>
      <c r="J41" s="205">
        <f>'[2]06'!K43</f>
        <v>0</v>
      </c>
      <c r="K41" s="15">
        <f t="shared" si="3"/>
        <v>38</v>
      </c>
      <c r="L41" s="18">
        <f>frq!C41</f>
        <v>1</v>
      </c>
      <c r="M41" s="167">
        <f t="shared" si="4"/>
        <v>37.6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37.6</v>
      </c>
      <c r="R41" s="18">
        <v>0.4</v>
      </c>
    </row>
    <row r="42" spans="1:18">
      <c r="A42" s="8" t="s">
        <v>84</v>
      </c>
      <c r="B42" s="204">
        <f>'[2]06'!B44</f>
        <v>84</v>
      </c>
      <c r="C42" s="205">
        <f>'[2]06'!C44</f>
        <v>0</v>
      </c>
      <c r="D42" s="205">
        <f>'[2]06'!D44</f>
        <v>0</v>
      </c>
      <c r="E42" s="205">
        <f>'[2]06'!E44</f>
        <v>0</v>
      </c>
      <c r="F42" s="15">
        <f t="shared" si="6"/>
        <v>84</v>
      </c>
      <c r="G42" s="204">
        <f>'[2]06'!H44</f>
        <v>38</v>
      </c>
      <c r="H42" s="205">
        <f>'[2]06'!I44</f>
        <v>0</v>
      </c>
      <c r="I42" s="205">
        <f>'[2]06'!J44</f>
        <v>0</v>
      </c>
      <c r="J42" s="205">
        <f>'[2]06'!K44</f>
        <v>0</v>
      </c>
      <c r="K42" s="15">
        <f t="shared" si="3"/>
        <v>38</v>
      </c>
      <c r="L42" s="18">
        <f>frq!C42</f>
        <v>1</v>
      </c>
      <c r="M42" s="167">
        <f t="shared" si="4"/>
        <v>37.6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37.6</v>
      </c>
      <c r="R42" s="18">
        <v>0.4</v>
      </c>
    </row>
    <row r="43" spans="1:18">
      <c r="A43" s="8" t="s">
        <v>85</v>
      </c>
      <c r="B43" s="204">
        <f>'[2]06'!B45</f>
        <v>84</v>
      </c>
      <c r="C43" s="205">
        <f>'[2]06'!C45</f>
        <v>0</v>
      </c>
      <c r="D43" s="205">
        <f>'[2]06'!D45</f>
        <v>0</v>
      </c>
      <c r="E43" s="205">
        <f>'[2]06'!E45</f>
        <v>0</v>
      </c>
      <c r="F43" s="15">
        <f t="shared" si="6"/>
        <v>84</v>
      </c>
      <c r="G43" s="204">
        <f>'[2]06'!H45</f>
        <v>38</v>
      </c>
      <c r="H43" s="205">
        <f>'[2]06'!I45</f>
        <v>0</v>
      </c>
      <c r="I43" s="205">
        <f>'[2]06'!J45</f>
        <v>0</v>
      </c>
      <c r="J43" s="205">
        <f>'[2]06'!K45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04">
        <f>'[2]06'!B46</f>
        <v>84</v>
      </c>
      <c r="C44" s="205">
        <f>'[2]06'!C46</f>
        <v>0</v>
      </c>
      <c r="D44" s="205">
        <f>'[2]06'!D46</f>
        <v>0</v>
      </c>
      <c r="E44" s="205">
        <f>'[2]06'!E46</f>
        <v>0</v>
      </c>
      <c r="F44" s="15">
        <f t="shared" si="6"/>
        <v>84</v>
      </c>
      <c r="G44" s="204">
        <f>'[2]06'!H46</f>
        <v>38</v>
      </c>
      <c r="H44" s="205">
        <f>'[2]06'!I46</f>
        <v>0</v>
      </c>
      <c r="I44" s="205">
        <f>'[2]06'!J46</f>
        <v>0</v>
      </c>
      <c r="J44" s="205">
        <f>'[2]06'!K46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04">
        <f>'[2]06'!B47</f>
        <v>84</v>
      </c>
      <c r="C45" s="205">
        <f>'[2]06'!C47</f>
        <v>0</v>
      </c>
      <c r="D45" s="205">
        <f>'[2]06'!D47</f>
        <v>0</v>
      </c>
      <c r="E45" s="205">
        <f>'[2]06'!E47</f>
        <v>0</v>
      </c>
      <c r="F45" s="15">
        <f t="shared" si="6"/>
        <v>84</v>
      </c>
      <c r="G45" s="204">
        <f>'[2]06'!H47</f>
        <v>38</v>
      </c>
      <c r="H45" s="205">
        <f>'[2]06'!I47</f>
        <v>0</v>
      </c>
      <c r="I45" s="205">
        <f>'[2]06'!J47</f>
        <v>0</v>
      </c>
      <c r="J45" s="205">
        <f>'[2]06'!K47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'[2]06'!B48</f>
        <v>84</v>
      </c>
      <c r="C46" s="205">
        <f>'[2]06'!C48</f>
        <v>0</v>
      </c>
      <c r="D46" s="205">
        <f>'[2]06'!D48</f>
        <v>0</v>
      </c>
      <c r="E46" s="205">
        <f>'[2]06'!E48</f>
        <v>0</v>
      </c>
      <c r="F46" s="15">
        <f t="shared" si="6"/>
        <v>84</v>
      </c>
      <c r="G46" s="204">
        <f>'[2]06'!H48</f>
        <v>38</v>
      </c>
      <c r="H46" s="205">
        <f>'[2]06'!I48</f>
        <v>0</v>
      </c>
      <c r="I46" s="205">
        <f>'[2]06'!J48</f>
        <v>0</v>
      </c>
      <c r="J46" s="205">
        <f>'[2]06'!K48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'[2]06'!B49</f>
        <v>84</v>
      </c>
      <c r="C47" s="205">
        <f>'[2]06'!C49</f>
        <v>0</v>
      </c>
      <c r="D47" s="205">
        <f>'[2]06'!D49</f>
        <v>0</v>
      </c>
      <c r="E47" s="205">
        <f>'[2]06'!E49</f>
        <v>0</v>
      </c>
      <c r="F47" s="15">
        <f t="shared" si="6"/>
        <v>84</v>
      </c>
      <c r="G47" s="204">
        <f>'[2]06'!H49</f>
        <v>37</v>
      </c>
      <c r="H47" s="205">
        <f>'[2]06'!I49</f>
        <v>0</v>
      </c>
      <c r="I47" s="205">
        <f>'[2]06'!J49</f>
        <v>0</v>
      </c>
      <c r="J47" s="205">
        <f>'[2]06'!K49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4">
        <f>'[2]06'!B50</f>
        <v>84</v>
      </c>
      <c r="C48" s="205">
        <f>'[2]06'!C50</f>
        <v>0</v>
      </c>
      <c r="D48" s="205">
        <f>'[2]06'!D50</f>
        <v>0</v>
      </c>
      <c r="E48" s="205">
        <f>'[2]06'!E50</f>
        <v>0</v>
      </c>
      <c r="F48" s="15">
        <f t="shared" si="6"/>
        <v>84</v>
      </c>
      <c r="G48" s="204">
        <f>'[2]06'!H50</f>
        <v>36</v>
      </c>
      <c r="H48" s="205">
        <f>'[2]06'!I50</f>
        <v>0</v>
      </c>
      <c r="I48" s="205">
        <f>'[2]06'!J50</f>
        <v>0</v>
      </c>
      <c r="J48" s="205">
        <f>'[2]06'!K50</f>
        <v>0</v>
      </c>
      <c r="K48" s="15">
        <f t="shared" si="3"/>
        <v>36</v>
      </c>
      <c r="L48" s="18">
        <f>frq!C48</f>
        <v>1</v>
      </c>
      <c r="M48" s="167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204">
        <f>'[2]06'!B51</f>
        <v>84</v>
      </c>
      <c r="C49" s="205">
        <f>'[2]06'!C51</f>
        <v>0</v>
      </c>
      <c r="D49" s="205">
        <f>'[2]06'!D51</f>
        <v>0</v>
      </c>
      <c r="E49" s="205">
        <f>'[2]06'!E51</f>
        <v>0</v>
      </c>
      <c r="F49" s="15">
        <f t="shared" si="6"/>
        <v>84</v>
      </c>
      <c r="G49" s="204">
        <f>'[2]06'!H51</f>
        <v>36</v>
      </c>
      <c r="H49" s="205">
        <f>'[2]06'!I51</f>
        <v>0</v>
      </c>
      <c r="I49" s="205">
        <f>'[2]06'!J51</f>
        <v>0</v>
      </c>
      <c r="J49" s="205">
        <f>'[2]06'!K51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4">
        <f>'[2]06'!B52</f>
        <v>84</v>
      </c>
      <c r="C50" s="205">
        <f>'[2]06'!C52</f>
        <v>0</v>
      </c>
      <c r="D50" s="205">
        <f>'[2]06'!D52</f>
        <v>0</v>
      </c>
      <c r="E50" s="205">
        <f>'[2]06'!E52</f>
        <v>0</v>
      </c>
      <c r="F50" s="15">
        <f t="shared" si="6"/>
        <v>84</v>
      </c>
      <c r="G50" s="204">
        <f>'[2]06'!H52</f>
        <v>36</v>
      </c>
      <c r="H50" s="205">
        <f>'[2]06'!I52</f>
        <v>0</v>
      </c>
      <c r="I50" s="205">
        <f>'[2]06'!J52</f>
        <v>0</v>
      </c>
      <c r="J50" s="205">
        <f>'[2]06'!K52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4">
        <f>'[2]06'!B53</f>
        <v>84</v>
      </c>
      <c r="C51" s="205">
        <f>'[2]06'!C53</f>
        <v>0</v>
      </c>
      <c r="D51" s="205">
        <f>'[2]06'!D53</f>
        <v>0</v>
      </c>
      <c r="E51" s="205">
        <f>'[2]06'!E53</f>
        <v>0</v>
      </c>
      <c r="F51" s="15">
        <f t="shared" si="6"/>
        <v>84</v>
      </c>
      <c r="G51" s="204">
        <f>'[2]06'!H53</f>
        <v>36</v>
      </c>
      <c r="H51" s="205">
        <f>'[2]06'!I53</f>
        <v>0</v>
      </c>
      <c r="I51" s="205">
        <f>'[2]06'!J53</f>
        <v>0</v>
      </c>
      <c r="J51" s="205">
        <f>'[2]06'!K53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4">
        <f>'[2]06'!B54</f>
        <v>84</v>
      </c>
      <c r="C52" s="205">
        <f>'[2]06'!C54</f>
        <v>0</v>
      </c>
      <c r="D52" s="205">
        <f>'[2]06'!D54</f>
        <v>0</v>
      </c>
      <c r="E52" s="205">
        <f>'[2]06'!E54</f>
        <v>0</v>
      </c>
      <c r="F52" s="15">
        <f t="shared" si="6"/>
        <v>84</v>
      </c>
      <c r="G52" s="204">
        <f>'[2]06'!H54</f>
        <v>35</v>
      </c>
      <c r="H52" s="205">
        <f>'[2]06'!I54</f>
        <v>0</v>
      </c>
      <c r="I52" s="205">
        <f>'[2]06'!J54</f>
        <v>0</v>
      </c>
      <c r="J52" s="205">
        <f>'[2]06'!K54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4">
        <f>'[2]06'!B55</f>
        <v>84</v>
      </c>
      <c r="C53" s="205">
        <f>'[2]06'!C55</f>
        <v>0</v>
      </c>
      <c r="D53" s="205">
        <f>'[2]06'!D55</f>
        <v>0</v>
      </c>
      <c r="E53" s="205">
        <f>'[2]06'!E55</f>
        <v>0</v>
      </c>
      <c r="F53" s="15">
        <f t="shared" si="6"/>
        <v>84</v>
      </c>
      <c r="G53" s="204">
        <f>'[2]06'!H55</f>
        <v>35</v>
      </c>
      <c r="H53" s="205">
        <f>'[2]06'!I55</f>
        <v>0</v>
      </c>
      <c r="I53" s="205">
        <f>'[2]06'!J55</f>
        <v>0</v>
      </c>
      <c r="J53" s="205">
        <f>'[2]06'!K55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04">
        <f>'[2]06'!B56</f>
        <v>84</v>
      </c>
      <c r="C54" s="205">
        <f>'[2]06'!C56</f>
        <v>0</v>
      </c>
      <c r="D54" s="205">
        <f>'[2]06'!D56</f>
        <v>0</v>
      </c>
      <c r="E54" s="205">
        <f>'[2]06'!E56</f>
        <v>0</v>
      </c>
      <c r="F54" s="15">
        <f t="shared" si="6"/>
        <v>84</v>
      </c>
      <c r="G54" s="204">
        <f>'[2]06'!H56</f>
        <v>35</v>
      </c>
      <c r="H54" s="205">
        <f>'[2]06'!I56</f>
        <v>0</v>
      </c>
      <c r="I54" s="205">
        <f>'[2]06'!J56</f>
        <v>0</v>
      </c>
      <c r="J54" s="205">
        <f>'[2]06'!K56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04">
        <f>'[2]06'!B57</f>
        <v>84</v>
      </c>
      <c r="C55" s="205">
        <f>'[2]06'!C57</f>
        <v>0</v>
      </c>
      <c r="D55" s="205">
        <f>'[2]06'!D57</f>
        <v>0</v>
      </c>
      <c r="E55" s="205">
        <f>'[2]06'!E57</f>
        <v>0</v>
      </c>
      <c r="F55" s="15">
        <f t="shared" si="6"/>
        <v>84</v>
      </c>
      <c r="G55" s="204">
        <f>'[2]06'!H57</f>
        <v>35</v>
      </c>
      <c r="H55" s="205">
        <f>'[2]06'!I57</f>
        <v>0</v>
      </c>
      <c r="I55" s="205">
        <f>'[2]06'!J57</f>
        <v>0</v>
      </c>
      <c r="J55" s="205">
        <f>'[2]06'!K57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04">
        <f>'[2]06'!B58</f>
        <v>84</v>
      </c>
      <c r="C56" s="205">
        <f>'[2]06'!C58</f>
        <v>0</v>
      </c>
      <c r="D56" s="205">
        <f>'[2]06'!D58</f>
        <v>0</v>
      </c>
      <c r="E56" s="205">
        <f>'[2]06'!E58</f>
        <v>0</v>
      </c>
      <c r="F56" s="15">
        <f t="shared" si="6"/>
        <v>84</v>
      </c>
      <c r="G56" s="204">
        <f>'[2]06'!H58</f>
        <v>35</v>
      </c>
      <c r="H56" s="205">
        <f>'[2]06'!I58</f>
        <v>0</v>
      </c>
      <c r="I56" s="205">
        <f>'[2]06'!J58</f>
        <v>0</v>
      </c>
      <c r="J56" s="205">
        <f>'[2]06'!K58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4">
        <f>'[2]06'!B59</f>
        <v>84</v>
      </c>
      <c r="C57" s="205">
        <f>'[2]06'!C59</f>
        <v>0</v>
      </c>
      <c r="D57" s="205">
        <f>'[2]06'!D59</f>
        <v>0</v>
      </c>
      <c r="E57" s="205">
        <f>'[2]06'!E59</f>
        <v>0</v>
      </c>
      <c r="F57" s="15">
        <f t="shared" si="6"/>
        <v>84</v>
      </c>
      <c r="G57" s="204">
        <f>'[2]06'!H59</f>
        <v>35</v>
      </c>
      <c r="H57" s="205">
        <f>'[2]06'!I59</f>
        <v>0</v>
      </c>
      <c r="I57" s="205">
        <f>'[2]06'!J59</f>
        <v>0</v>
      </c>
      <c r="J57" s="205">
        <f>'[2]06'!K59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4">
        <f>'[2]06'!B60</f>
        <v>84</v>
      </c>
      <c r="C58" s="205">
        <f>'[2]06'!C60</f>
        <v>0</v>
      </c>
      <c r="D58" s="205">
        <f>'[2]06'!D60</f>
        <v>0</v>
      </c>
      <c r="E58" s="205">
        <f>'[2]06'!E60</f>
        <v>0</v>
      </c>
      <c r="F58" s="15">
        <f t="shared" si="6"/>
        <v>84</v>
      </c>
      <c r="G58" s="204">
        <f>'[2]06'!H60</f>
        <v>35</v>
      </c>
      <c r="H58" s="205">
        <f>'[2]06'!I60</f>
        <v>0</v>
      </c>
      <c r="I58" s="205">
        <f>'[2]06'!J60</f>
        <v>0</v>
      </c>
      <c r="J58" s="205">
        <f>'[2]06'!K60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04">
        <f>'[2]06'!B61</f>
        <v>84</v>
      </c>
      <c r="C59" s="205">
        <f>'[2]06'!C61</f>
        <v>0</v>
      </c>
      <c r="D59" s="205">
        <f>'[2]06'!D61</f>
        <v>0</v>
      </c>
      <c r="E59" s="205">
        <f>'[2]06'!E61</f>
        <v>0</v>
      </c>
      <c r="F59" s="15">
        <f t="shared" si="6"/>
        <v>84</v>
      </c>
      <c r="G59" s="204">
        <f>'[2]06'!H61</f>
        <v>35</v>
      </c>
      <c r="H59" s="205">
        <f>'[2]06'!I61</f>
        <v>0</v>
      </c>
      <c r="I59" s="205">
        <f>'[2]06'!J61</f>
        <v>0</v>
      </c>
      <c r="J59" s="205">
        <f>'[2]06'!K61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04">
        <f>'[2]06'!B62</f>
        <v>84</v>
      </c>
      <c r="C60" s="205">
        <f>'[2]06'!C62</f>
        <v>0</v>
      </c>
      <c r="D60" s="205">
        <f>'[2]06'!D62</f>
        <v>0</v>
      </c>
      <c r="E60" s="205">
        <f>'[2]06'!E62</f>
        <v>0</v>
      </c>
      <c r="F60" s="15">
        <f t="shared" si="6"/>
        <v>84</v>
      </c>
      <c r="G60" s="204">
        <f>'[2]06'!H62</f>
        <v>35</v>
      </c>
      <c r="H60" s="205">
        <f>'[2]06'!I62</f>
        <v>0</v>
      </c>
      <c r="I60" s="205">
        <f>'[2]06'!J62</f>
        <v>0</v>
      </c>
      <c r="J60" s="205">
        <f>'[2]06'!K62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4">
        <f>'[2]06'!B63</f>
        <v>84</v>
      </c>
      <c r="C61" s="205">
        <f>'[2]06'!C63</f>
        <v>0</v>
      </c>
      <c r="D61" s="205">
        <f>'[2]06'!D63</f>
        <v>0</v>
      </c>
      <c r="E61" s="205">
        <f>'[2]06'!E63</f>
        <v>0</v>
      </c>
      <c r="F61" s="15">
        <f t="shared" si="6"/>
        <v>84</v>
      </c>
      <c r="G61" s="204">
        <f>'[2]06'!H63</f>
        <v>35</v>
      </c>
      <c r="H61" s="205">
        <f>'[2]06'!I63</f>
        <v>0</v>
      </c>
      <c r="I61" s="205">
        <f>'[2]06'!J63</f>
        <v>0</v>
      </c>
      <c r="J61" s="205">
        <f>'[2]06'!K63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4">
        <f>'[2]06'!B64</f>
        <v>84</v>
      </c>
      <c r="C62" s="205">
        <f>'[2]06'!C64</f>
        <v>0</v>
      </c>
      <c r="D62" s="205">
        <f>'[2]06'!D64</f>
        <v>0</v>
      </c>
      <c r="E62" s="205">
        <f>'[2]06'!E64</f>
        <v>0</v>
      </c>
      <c r="F62" s="15">
        <f t="shared" si="6"/>
        <v>84</v>
      </c>
      <c r="G62" s="204">
        <f>'[2]06'!H64</f>
        <v>35</v>
      </c>
      <c r="H62" s="205">
        <f>'[2]06'!I64</f>
        <v>0</v>
      </c>
      <c r="I62" s="205">
        <f>'[2]06'!J64</f>
        <v>0</v>
      </c>
      <c r="J62" s="205">
        <f>'[2]06'!K64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4">
        <f>'[2]06'!B65</f>
        <v>84</v>
      </c>
      <c r="C63" s="205">
        <f>'[2]06'!C65</f>
        <v>0</v>
      </c>
      <c r="D63" s="205">
        <f>'[2]06'!D65</f>
        <v>0</v>
      </c>
      <c r="E63" s="205">
        <f>'[2]06'!E65</f>
        <v>0</v>
      </c>
      <c r="F63" s="15">
        <f t="shared" si="6"/>
        <v>84</v>
      </c>
      <c r="G63" s="204">
        <f>'[2]06'!H65</f>
        <v>35</v>
      </c>
      <c r="H63" s="205">
        <f>'[2]06'!I65</f>
        <v>0</v>
      </c>
      <c r="I63" s="205">
        <f>'[2]06'!J65</f>
        <v>0</v>
      </c>
      <c r="J63" s="205">
        <f>'[2]06'!K65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4">
        <f>'[2]06'!B66</f>
        <v>84</v>
      </c>
      <c r="C64" s="205">
        <f>'[2]06'!C66</f>
        <v>0</v>
      </c>
      <c r="D64" s="205">
        <f>'[2]06'!D66</f>
        <v>0</v>
      </c>
      <c r="E64" s="205">
        <f>'[2]06'!E66</f>
        <v>0</v>
      </c>
      <c r="F64" s="15">
        <f t="shared" si="6"/>
        <v>84</v>
      </c>
      <c r="G64" s="204">
        <f>'[2]06'!H66</f>
        <v>35</v>
      </c>
      <c r="H64" s="205">
        <f>'[2]06'!I66</f>
        <v>0</v>
      </c>
      <c r="I64" s="205">
        <f>'[2]06'!J66</f>
        <v>0</v>
      </c>
      <c r="J64" s="205">
        <f>'[2]06'!K66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4">
        <f>'[2]06'!B67</f>
        <v>84</v>
      </c>
      <c r="C65" s="205">
        <f>'[2]06'!C67</f>
        <v>0</v>
      </c>
      <c r="D65" s="205">
        <f>'[2]06'!D67</f>
        <v>0</v>
      </c>
      <c r="E65" s="205">
        <f>'[2]06'!E67</f>
        <v>0</v>
      </c>
      <c r="F65" s="15">
        <f t="shared" si="6"/>
        <v>84</v>
      </c>
      <c r="G65" s="204">
        <f>'[2]06'!H67</f>
        <v>35</v>
      </c>
      <c r="H65" s="205">
        <f>'[2]06'!I67</f>
        <v>0</v>
      </c>
      <c r="I65" s="205">
        <f>'[2]06'!J67</f>
        <v>0</v>
      </c>
      <c r="J65" s="205">
        <f>'[2]06'!K67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4">
        <f>'[2]06'!B68</f>
        <v>84</v>
      </c>
      <c r="C66" s="205">
        <f>'[2]06'!C68</f>
        <v>0</v>
      </c>
      <c r="D66" s="205">
        <f>'[2]06'!D68</f>
        <v>0</v>
      </c>
      <c r="E66" s="205">
        <f>'[2]06'!E68</f>
        <v>0</v>
      </c>
      <c r="F66" s="15">
        <f t="shared" si="6"/>
        <v>84</v>
      </c>
      <c r="G66" s="204">
        <f>'[2]06'!H68</f>
        <v>35</v>
      </c>
      <c r="H66" s="205">
        <f>'[2]06'!I68</f>
        <v>0</v>
      </c>
      <c r="I66" s="205">
        <f>'[2]06'!J68</f>
        <v>0</v>
      </c>
      <c r="J66" s="205">
        <f>'[2]06'!K68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4">
        <f>'[2]06'!B69</f>
        <v>84</v>
      </c>
      <c r="C67" s="205">
        <f>'[2]06'!C69</f>
        <v>0</v>
      </c>
      <c r="D67" s="205">
        <f>'[2]06'!D69</f>
        <v>0</v>
      </c>
      <c r="E67" s="205">
        <f>'[2]06'!E69</f>
        <v>0</v>
      </c>
      <c r="F67" s="15">
        <f t="shared" si="6"/>
        <v>84</v>
      </c>
      <c r="G67" s="204">
        <f>'[2]06'!H69</f>
        <v>35</v>
      </c>
      <c r="H67" s="205">
        <f>'[2]06'!I69</f>
        <v>0</v>
      </c>
      <c r="I67" s="205">
        <f>'[2]06'!J69</f>
        <v>0</v>
      </c>
      <c r="J67" s="205">
        <f>'[2]06'!K69</f>
        <v>0</v>
      </c>
      <c r="K67" s="15">
        <f t="shared" si="3"/>
        <v>35</v>
      </c>
      <c r="L67" s="18">
        <f>frq!C67</f>
        <v>1</v>
      </c>
      <c r="M67" s="167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</row>
    <row r="68" spans="1:18">
      <c r="A68" s="8" t="s">
        <v>110</v>
      </c>
      <c r="B68" s="204">
        <f>'[2]06'!B70</f>
        <v>84</v>
      </c>
      <c r="C68" s="205">
        <f>'[2]06'!C70</f>
        <v>0</v>
      </c>
      <c r="D68" s="205">
        <f>'[2]06'!D70</f>
        <v>0</v>
      </c>
      <c r="E68" s="205">
        <f>'[2]06'!E70</f>
        <v>0</v>
      </c>
      <c r="F68" s="15">
        <f t="shared" si="6"/>
        <v>84</v>
      </c>
      <c r="G68" s="204">
        <f>'[2]06'!H70</f>
        <v>35</v>
      </c>
      <c r="H68" s="205">
        <f>'[2]06'!I70</f>
        <v>0</v>
      </c>
      <c r="I68" s="205">
        <f>'[2]06'!J70</f>
        <v>0</v>
      </c>
      <c r="J68" s="205">
        <f>'[2]06'!K70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</row>
    <row r="69" spans="1:18">
      <c r="A69" s="8" t="s">
        <v>111</v>
      </c>
      <c r="B69" s="204">
        <f>'[2]06'!B71</f>
        <v>84</v>
      </c>
      <c r="C69" s="205">
        <f>'[2]06'!C71</f>
        <v>0</v>
      </c>
      <c r="D69" s="205">
        <f>'[2]06'!D71</f>
        <v>0</v>
      </c>
      <c r="E69" s="205">
        <f>'[2]06'!E71</f>
        <v>0</v>
      </c>
      <c r="F69" s="15">
        <f t="shared" ref="F69:F98" si="16">SUM(B69:E69)</f>
        <v>84</v>
      </c>
      <c r="G69" s="204">
        <f>'[2]06'!H71</f>
        <v>35</v>
      </c>
      <c r="H69" s="205">
        <f>'[2]06'!I71</f>
        <v>0</v>
      </c>
      <c r="I69" s="205">
        <f>'[2]06'!J71</f>
        <v>0</v>
      </c>
      <c r="J69" s="205">
        <f>'[2]06'!K71</f>
        <v>0</v>
      </c>
      <c r="K69" s="15">
        <f t="shared" si="13"/>
        <v>35</v>
      </c>
      <c r="L69" s="18">
        <f>frq!C69</f>
        <v>1</v>
      </c>
      <c r="M69" s="167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</row>
    <row r="70" spans="1:18">
      <c r="A70" s="8" t="s">
        <v>112</v>
      </c>
      <c r="B70" s="204">
        <f>'[2]06'!B72</f>
        <v>84</v>
      </c>
      <c r="C70" s="205">
        <f>'[2]06'!C72</f>
        <v>0</v>
      </c>
      <c r="D70" s="205">
        <f>'[2]06'!D72</f>
        <v>0</v>
      </c>
      <c r="E70" s="205">
        <f>'[2]06'!E72</f>
        <v>0</v>
      </c>
      <c r="F70" s="15">
        <f t="shared" si="16"/>
        <v>84</v>
      </c>
      <c r="G70" s="204">
        <f>'[2]06'!H72</f>
        <v>36</v>
      </c>
      <c r="H70" s="205">
        <f>'[2]06'!I72</f>
        <v>0</v>
      </c>
      <c r="I70" s="205">
        <f>'[2]06'!J72</f>
        <v>0</v>
      </c>
      <c r="J70" s="205">
        <f>'[2]06'!K72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'[2]06'!B73</f>
        <v>84</v>
      </c>
      <c r="C71" s="205">
        <f>'[2]06'!C73</f>
        <v>0</v>
      </c>
      <c r="D71" s="205">
        <f>'[2]06'!D73</f>
        <v>0</v>
      </c>
      <c r="E71" s="205">
        <f>'[2]06'!E73</f>
        <v>0</v>
      </c>
      <c r="F71" s="15">
        <f t="shared" si="16"/>
        <v>84</v>
      </c>
      <c r="G71" s="204">
        <f>'[2]06'!H73</f>
        <v>36</v>
      </c>
      <c r="H71" s="205">
        <f>'[2]06'!I73</f>
        <v>0</v>
      </c>
      <c r="I71" s="205">
        <f>'[2]06'!J73</f>
        <v>0</v>
      </c>
      <c r="J71" s="205">
        <f>'[2]06'!K73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4">
        <f>'[2]06'!B74</f>
        <v>84</v>
      </c>
      <c r="C72" s="205">
        <f>'[2]06'!C74</f>
        <v>0</v>
      </c>
      <c r="D72" s="205">
        <f>'[2]06'!D74</f>
        <v>0</v>
      </c>
      <c r="E72" s="205">
        <f>'[2]06'!E74</f>
        <v>0</v>
      </c>
      <c r="F72" s="15">
        <f t="shared" si="16"/>
        <v>84</v>
      </c>
      <c r="G72" s="204">
        <f>'[2]06'!H74</f>
        <v>36</v>
      </c>
      <c r="H72" s="205">
        <f>'[2]06'!I74</f>
        <v>0</v>
      </c>
      <c r="I72" s="205">
        <f>'[2]06'!J74</f>
        <v>0</v>
      </c>
      <c r="J72" s="205">
        <f>'[2]06'!K74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4">
        <f>'[2]06'!B75</f>
        <v>84</v>
      </c>
      <c r="C73" s="205">
        <f>'[2]06'!C75</f>
        <v>0</v>
      </c>
      <c r="D73" s="205">
        <f>'[2]06'!D75</f>
        <v>0</v>
      </c>
      <c r="E73" s="205">
        <f>'[2]06'!E75</f>
        <v>0</v>
      </c>
      <c r="F73" s="15">
        <f t="shared" si="16"/>
        <v>84</v>
      </c>
      <c r="G73" s="204">
        <f>'[2]06'!H75</f>
        <v>37</v>
      </c>
      <c r="H73" s="205">
        <f>'[2]06'!I75</f>
        <v>0</v>
      </c>
      <c r="I73" s="205">
        <f>'[2]06'!J75</f>
        <v>0</v>
      </c>
      <c r="J73" s="205">
        <f>'[2]06'!K75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'[2]06'!B76</f>
        <v>84</v>
      </c>
      <c r="C74" s="205">
        <f>'[2]06'!C76</f>
        <v>0</v>
      </c>
      <c r="D74" s="205">
        <f>'[2]06'!D76</f>
        <v>0</v>
      </c>
      <c r="E74" s="205">
        <f>'[2]06'!E76</f>
        <v>0</v>
      </c>
      <c r="F74" s="15">
        <f t="shared" si="16"/>
        <v>84</v>
      </c>
      <c r="G74" s="204">
        <f>'[2]06'!H76</f>
        <v>37</v>
      </c>
      <c r="H74" s="205">
        <f>'[2]06'!I76</f>
        <v>0</v>
      </c>
      <c r="I74" s="205">
        <f>'[2]06'!J76</f>
        <v>0</v>
      </c>
      <c r="J74" s="205">
        <f>'[2]06'!K76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'[2]06'!B77</f>
        <v>84</v>
      </c>
      <c r="C75" s="205">
        <f>'[2]06'!C77</f>
        <v>0</v>
      </c>
      <c r="D75" s="205">
        <f>'[2]06'!D77</f>
        <v>0</v>
      </c>
      <c r="E75" s="205">
        <f>'[2]06'!E77</f>
        <v>0</v>
      </c>
      <c r="F75" s="15">
        <f t="shared" si="16"/>
        <v>84</v>
      </c>
      <c r="G75" s="204">
        <f>'[2]06'!H77</f>
        <v>37</v>
      </c>
      <c r="H75" s="205">
        <f>'[2]06'!I77</f>
        <v>0</v>
      </c>
      <c r="I75" s="205">
        <f>'[2]06'!J77</f>
        <v>0</v>
      </c>
      <c r="J75" s="205">
        <f>'[2]06'!K77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'[2]06'!B78</f>
        <v>84</v>
      </c>
      <c r="C76" s="205">
        <f>'[2]06'!C78</f>
        <v>0</v>
      </c>
      <c r="D76" s="205">
        <f>'[2]06'!D78</f>
        <v>0</v>
      </c>
      <c r="E76" s="205">
        <f>'[2]06'!E78</f>
        <v>0</v>
      </c>
      <c r="F76" s="15">
        <f t="shared" si="16"/>
        <v>84</v>
      </c>
      <c r="G76" s="204">
        <f>'[2]06'!H78</f>
        <v>37</v>
      </c>
      <c r="H76" s="205">
        <f>'[2]06'!I78</f>
        <v>0</v>
      </c>
      <c r="I76" s="205">
        <f>'[2]06'!J78</f>
        <v>0</v>
      </c>
      <c r="J76" s="205">
        <f>'[2]06'!K78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'[2]06'!B79</f>
        <v>84</v>
      </c>
      <c r="C77" s="205">
        <f>'[2]06'!C79</f>
        <v>0</v>
      </c>
      <c r="D77" s="205">
        <f>'[2]06'!D79</f>
        <v>0</v>
      </c>
      <c r="E77" s="205">
        <f>'[2]06'!E79</f>
        <v>0</v>
      </c>
      <c r="F77" s="15">
        <f t="shared" si="16"/>
        <v>84</v>
      </c>
      <c r="G77" s="204">
        <f>'[2]06'!H79</f>
        <v>37</v>
      </c>
      <c r="H77" s="205">
        <f>'[2]06'!I79</f>
        <v>0</v>
      </c>
      <c r="I77" s="205">
        <f>'[2]06'!J79</f>
        <v>0</v>
      </c>
      <c r="J77" s="205">
        <f>'[2]06'!K79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'[2]06'!B80</f>
        <v>84</v>
      </c>
      <c r="C78" s="205">
        <f>'[2]06'!C80</f>
        <v>0</v>
      </c>
      <c r="D78" s="205">
        <f>'[2]06'!D80</f>
        <v>0</v>
      </c>
      <c r="E78" s="205">
        <f>'[2]06'!E80</f>
        <v>0</v>
      </c>
      <c r="F78" s="15">
        <f t="shared" si="16"/>
        <v>84</v>
      </c>
      <c r="G78" s="204">
        <f>'[2]06'!H80</f>
        <v>37</v>
      </c>
      <c r="H78" s="205">
        <f>'[2]06'!I80</f>
        <v>0</v>
      </c>
      <c r="I78" s="205">
        <f>'[2]06'!J80</f>
        <v>0</v>
      </c>
      <c r="J78" s="205">
        <f>'[2]06'!K80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'[2]06'!B81</f>
        <v>84</v>
      </c>
      <c r="C79" s="205">
        <f>'[2]06'!C81</f>
        <v>0</v>
      </c>
      <c r="D79" s="205">
        <f>'[2]06'!D81</f>
        <v>0</v>
      </c>
      <c r="E79" s="205">
        <f>'[2]06'!E81</f>
        <v>0</v>
      </c>
      <c r="F79" s="15">
        <f t="shared" si="16"/>
        <v>84</v>
      </c>
      <c r="G79" s="204">
        <f>'[2]06'!H81</f>
        <v>37</v>
      </c>
      <c r="H79" s="205">
        <f>'[2]06'!I81</f>
        <v>0</v>
      </c>
      <c r="I79" s="205">
        <f>'[2]06'!J81</f>
        <v>0</v>
      </c>
      <c r="J79" s="205">
        <f>'[2]06'!K81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'[2]06'!B82</f>
        <v>84</v>
      </c>
      <c r="C80" s="205">
        <f>'[2]06'!C82</f>
        <v>0</v>
      </c>
      <c r="D80" s="205">
        <f>'[2]06'!D82</f>
        <v>0</v>
      </c>
      <c r="E80" s="205">
        <f>'[2]06'!E82</f>
        <v>0</v>
      </c>
      <c r="F80" s="15">
        <f t="shared" si="16"/>
        <v>84</v>
      </c>
      <c r="G80" s="204">
        <f>'[2]06'!H82</f>
        <v>37</v>
      </c>
      <c r="H80" s="205">
        <f>'[2]06'!I82</f>
        <v>0</v>
      </c>
      <c r="I80" s="205">
        <f>'[2]06'!J82</f>
        <v>0</v>
      </c>
      <c r="J80" s="205">
        <f>'[2]06'!K82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'[2]06'!B83</f>
        <v>84</v>
      </c>
      <c r="C81" s="205">
        <f>'[2]06'!C83</f>
        <v>0</v>
      </c>
      <c r="D81" s="205">
        <f>'[2]06'!D83</f>
        <v>0</v>
      </c>
      <c r="E81" s="205">
        <f>'[2]06'!E83</f>
        <v>0</v>
      </c>
      <c r="F81" s="15">
        <f t="shared" si="16"/>
        <v>84</v>
      </c>
      <c r="G81" s="204">
        <f>'[2]06'!H83</f>
        <v>37</v>
      </c>
      <c r="H81" s="205">
        <f>'[2]06'!I83</f>
        <v>0</v>
      </c>
      <c r="I81" s="205">
        <f>'[2]06'!J83</f>
        <v>0</v>
      </c>
      <c r="J81" s="205">
        <f>'[2]06'!K83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'[2]06'!B84</f>
        <v>84</v>
      </c>
      <c r="C82" s="205">
        <f>'[2]06'!C84</f>
        <v>0</v>
      </c>
      <c r="D82" s="205">
        <f>'[2]06'!D84</f>
        <v>0</v>
      </c>
      <c r="E82" s="205">
        <f>'[2]06'!E84</f>
        <v>0</v>
      </c>
      <c r="F82" s="15">
        <f t="shared" si="16"/>
        <v>84</v>
      </c>
      <c r="G82" s="204">
        <f>'[2]06'!H84</f>
        <v>37</v>
      </c>
      <c r="H82" s="205">
        <f>'[2]06'!I84</f>
        <v>0</v>
      </c>
      <c r="I82" s="205">
        <f>'[2]06'!J84</f>
        <v>0</v>
      </c>
      <c r="J82" s="205">
        <f>'[2]06'!K84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'[2]06'!B85</f>
        <v>84</v>
      </c>
      <c r="C83" s="205">
        <f>'[2]06'!C85</f>
        <v>0</v>
      </c>
      <c r="D83" s="205">
        <f>'[2]06'!D85</f>
        <v>0</v>
      </c>
      <c r="E83" s="205">
        <f>'[2]06'!E85</f>
        <v>0</v>
      </c>
      <c r="F83" s="15">
        <f t="shared" si="16"/>
        <v>84</v>
      </c>
      <c r="G83" s="204">
        <f>'[2]06'!H85</f>
        <v>37</v>
      </c>
      <c r="H83" s="205">
        <f>'[2]06'!I85</f>
        <v>0</v>
      </c>
      <c r="I83" s="205">
        <f>'[2]06'!J85</f>
        <v>0</v>
      </c>
      <c r="J83" s="205">
        <f>'[2]06'!K85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'[2]06'!B86</f>
        <v>84</v>
      </c>
      <c r="C84" s="205">
        <f>'[2]06'!C86</f>
        <v>0</v>
      </c>
      <c r="D84" s="205">
        <f>'[2]06'!D86</f>
        <v>0</v>
      </c>
      <c r="E84" s="205">
        <f>'[2]06'!E86</f>
        <v>0</v>
      </c>
      <c r="F84" s="15">
        <f t="shared" si="16"/>
        <v>84</v>
      </c>
      <c r="G84" s="204">
        <f>'[2]06'!H86</f>
        <v>37</v>
      </c>
      <c r="H84" s="205">
        <f>'[2]06'!I86</f>
        <v>0</v>
      </c>
      <c r="I84" s="205">
        <f>'[2]06'!J86</f>
        <v>0</v>
      </c>
      <c r="J84" s="205">
        <f>'[2]06'!K86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'[2]06'!B87</f>
        <v>84</v>
      </c>
      <c r="C85" s="205">
        <f>'[2]06'!C87</f>
        <v>0</v>
      </c>
      <c r="D85" s="205">
        <f>'[2]06'!D87</f>
        <v>0</v>
      </c>
      <c r="E85" s="205">
        <f>'[2]06'!E87</f>
        <v>0</v>
      </c>
      <c r="F85" s="15">
        <f t="shared" si="16"/>
        <v>84</v>
      </c>
      <c r="G85" s="204">
        <f>'[2]06'!H87</f>
        <v>37</v>
      </c>
      <c r="H85" s="205">
        <f>'[2]06'!I87</f>
        <v>0</v>
      </c>
      <c r="I85" s="205">
        <f>'[2]06'!J87</f>
        <v>0</v>
      </c>
      <c r="J85" s="205">
        <f>'[2]06'!K87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'[2]06'!B88</f>
        <v>84</v>
      </c>
      <c r="C86" s="205">
        <f>'[2]06'!C88</f>
        <v>0</v>
      </c>
      <c r="D86" s="205">
        <f>'[2]06'!D88</f>
        <v>0</v>
      </c>
      <c r="E86" s="205">
        <f>'[2]06'!E88</f>
        <v>0</v>
      </c>
      <c r="F86" s="15">
        <f t="shared" si="16"/>
        <v>84</v>
      </c>
      <c r="G86" s="204">
        <f>'[2]06'!H88</f>
        <v>37</v>
      </c>
      <c r="H86" s="205">
        <f>'[2]06'!I88</f>
        <v>0</v>
      </c>
      <c r="I86" s="205">
        <f>'[2]06'!J88</f>
        <v>0</v>
      </c>
      <c r="J86" s="205">
        <f>'[2]06'!K88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'[2]06'!B89</f>
        <v>84</v>
      </c>
      <c r="C87" s="205">
        <f>'[2]06'!C89</f>
        <v>0</v>
      </c>
      <c r="D87" s="205">
        <f>'[2]06'!D89</f>
        <v>0</v>
      </c>
      <c r="E87" s="205">
        <f>'[2]06'!E89</f>
        <v>0</v>
      </c>
      <c r="F87" s="15">
        <f t="shared" si="16"/>
        <v>84</v>
      </c>
      <c r="G87" s="204">
        <f>'[2]06'!H89</f>
        <v>37</v>
      </c>
      <c r="H87" s="205">
        <f>'[2]06'!I89</f>
        <v>0</v>
      </c>
      <c r="I87" s="205">
        <f>'[2]06'!J89</f>
        <v>0</v>
      </c>
      <c r="J87" s="205">
        <f>'[2]06'!K89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'[2]06'!B90</f>
        <v>84</v>
      </c>
      <c r="C88" s="205">
        <f>'[2]06'!C90</f>
        <v>0</v>
      </c>
      <c r="D88" s="205">
        <f>'[2]06'!D90</f>
        <v>0</v>
      </c>
      <c r="E88" s="205">
        <f>'[2]06'!E90</f>
        <v>0</v>
      </c>
      <c r="F88" s="15">
        <f t="shared" si="16"/>
        <v>84</v>
      </c>
      <c r="G88" s="204">
        <f>'[2]06'!H90</f>
        <v>37</v>
      </c>
      <c r="H88" s="205">
        <f>'[2]06'!I90</f>
        <v>0</v>
      </c>
      <c r="I88" s="205">
        <f>'[2]06'!J90</f>
        <v>0</v>
      </c>
      <c r="J88" s="205">
        <f>'[2]06'!K90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'[2]06'!B91</f>
        <v>84</v>
      </c>
      <c r="C89" s="205">
        <f>'[2]06'!C91</f>
        <v>0</v>
      </c>
      <c r="D89" s="205">
        <f>'[2]06'!D91</f>
        <v>0</v>
      </c>
      <c r="E89" s="205">
        <f>'[2]06'!E91</f>
        <v>0</v>
      </c>
      <c r="F89" s="15">
        <f t="shared" si="16"/>
        <v>84</v>
      </c>
      <c r="G89" s="204">
        <f>'[2]06'!H91</f>
        <v>37</v>
      </c>
      <c r="H89" s="205">
        <f>'[2]06'!I91</f>
        <v>0</v>
      </c>
      <c r="I89" s="205">
        <f>'[2]06'!J91</f>
        <v>0</v>
      </c>
      <c r="J89" s="205">
        <f>'[2]06'!K91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'[2]06'!B92</f>
        <v>84</v>
      </c>
      <c r="C90" s="205">
        <f>'[2]06'!C92</f>
        <v>0</v>
      </c>
      <c r="D90" s="205">
        <f>'[2]06'!D92</f>
        <v>0</v>
      </c>
      <c r="E90" s="205">
        <f>'[2]06'!E92</f>
        <v>0</v>
      </c>
      <c r="F90" s="15">
        <f t="shared" si="16"/>
        <v>84</v>
      </c>
      <c r="G90" s="204">
        <f>'[2]06'!H92</f>
        <v>37</v>
      </c>
      <c r="H90" s="205">
        <f>'[2]06'!I92</f>
        <v>0</v>
      </c>
      <c r="I90" s="205">
        <f>'[2]06'!J92</f>
        <v>0</v>
      </c>
      <c r="J90" s="205">
        <f>'[2]06'!K92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'[2]06'!B93</f>
        <v>84</v>
      </c>
      <c r="C91" s="205">
        <f>'[2]06'!C93</f>
        <v>0</v>
      </c>
      <c r="D91" s="205">
        <f>'[2]06'!D93</f>
        <v>0</v>
      </c>
      <c r="E91" s="205">
        <f>'[2]06'!E93</f>
        <v>0</v>
      </c>
      <c r="F91" s="15">
        <f t="shared" si="16"/>
        <v>84</v>
      </c>
      <c r="G91" s="204">
        <f>'[2]06'!H93</f>
        <v>37</v>
      </c>
      <c r="H91" s="205">
        <f>'[2]06'!I93</f>
        <v>0</v>
      </c>
      <c r="I91" s="205">
        <f>'[2]06'!J93</f>
        <v>0</v>
      </c>
      <c r="J91" s="205">
        <f>'[2]06'!K93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'[2]06'!B94</f>
        <v>84</v>
      </c>
      <c r="C92" s="205">
        <f>'[2]06'!C94</f>
        <v>0</v>
      </c>
      <c r="D92" s="205">
        <f>'[2]06'!D94</f>
        <v>0</v>
      </c>
      <c r="E92" s="205">
        <f>'[2]06'!E94</f>
        <v>0</v>
      </c>
      <c r="F92" s="15">
        <f t="shared" si="16"/>
        <v>84</v>
      </c>
      <c r="G92" s="204">
        <f>'[2]06'!H94</f>
        <v>37</v>
      </c>
      <c r="H92" s="205">
        <f>'[2]06'!I94</f>
        <v>0</v>
      </c>
      <c r="I92" s="205">
        <f>'[2]06'!J94</f>
        <v>0</v>
      </c>
      <c r="J92" s="205">
        <f>'[2]06'!K94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'[2]06'!B95</f>
        <v>84</v>
      </c>
      <c r="C93" s="205">
        <f>'[2]06'!C95</f>
        <v>0</v>
      </c>
      <c r="D93" s="205">
        <f>'[2]06'!D95</f>
        <v>0</v>
      </c>
      <c r="E93" s="205">
        <f>'[2]06'!E95</f>
        <v>0</v>
      </c>
      <c r="F93" s="15">
        <f t="shared" si="16"/>
        <v>84</v>
      </c>
      <c r="G93" s="204">
        <f>'[2]06'!H95</f>
        <v>37</v>
      </c>
      <c r="H93" s="205">
        <f>'[2]06'!I95</f>
        <v>0</v>
      </c>
      <c r="I93" s="205">
        <f>'[2]06'!J95</f>
        <v>0</v>
      </c>
      <c r="J93" s="205">
        <f>'[2]06'!K95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'[2]06'!B96</f>
        <v>84</v>
      </c>
      <c r="C94" s="205">
        <f>'[2]06'!C96</f>
        <v>0</v>
      </c>
      <c r="D94" s="205">
        <f>'[2]06'!D96</f>
        <v>0</v>
      </c>
      <c r="E94" s="205">
        <f>'[2]06'!E96</f>
        <v>0</v>
      </c>
      <c r="F94" s="15">
        <f t="shared" si="16"/>
        <v>84</v>
      </c>
      <c r="G94" s="204">
        <f>'[2]06'!H96</f>
        <v>37</v>
      </c>
      <c r="H94" s="205">
        <f>'[2]06'!I96</f>
        <v>0</v>
      </c>
      <c r="I94" s="205">
        <f>'[2]06'!J96</f>
        <v>0</v>
      </c>
      <c r="J94" s="205">
        <f>'[2]06'!K96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'[2]06'!B97</f>
        <v>84</v>
      </c>
      <c r="C95" s="205">
        <f>'[2]06'!C97</f>
        <v>0</v>
      </c>
      <c r="D95" s="205">
        <f>'[2]06'!D97</f>
        <v>0</v>
      </c>
      <c r="E95" s="205">
        <f>'[2]06'!E97</f>
        <v>0</v>
      </c>
      <c r="F95" s="15">
        <f t="shared" si="16"/>
        <v>84</v>
      </c>
      <c r="G95" s="204">
        <f>'[2]06'!H97</f>
        <v>37</v>
      </c>
      <c r="H95" s="205">
        <f>'[2]06'!I97</f>
        <v>0</v>
      </c>
      <c r="I95" s="205">
        <f>'[2]06'!J97</f>
        <v>0</v>
      </c>
      <c r="J95" s="205">
        <f>'[2]06'!K97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'[2]06'!B98</f>
        <v>84</v>
      </c>
      <c r="C96" s="205">
        <f>'[2]06'!C98</f>
        <v>0</v>
      </c>
      <c r="D96" s="205">
        <f>'[2]06'!D98</f>
        <v>0</v>
      </c>
      <c r="E96" s="205">
        <f>'[2]06'!E98</f>
        <v>0</v>
      </c>
      <c r="F96" s="15">
        <f t="shared" si="16"/>
        <v>84</v>
      </c>
      <c r="G96" s="204">
        <f>'[2]06'!H98</f>
        <v>37</v>
      </c>
      <c r="H96" s="205">
        <f>'[2]06'!I98</f>
        <v>0</v>
      </c>
      <c r="I96" s="205">
        <f>'[2]06'!J98</f>
        <v>0</v>
      </c>
      <c r="J96" s="205">
        <f>'[2]06'!K98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'[2]06'!B99</f>
        <v>84</v>
      </c>
      <c r="C97" s="205">
        <f>'[2]06'!C99</f>
        <v>0</v>
      </c>
      <c r="D97" s="205">
        <f>'[2]06'!D99</f>
        <v>0</v>
      </c>
      <c r="E97" s="205">
        <f>'[2]06'!E99</f>
        <v>0</v>
      </c>
      <c r="F97" s="15">
        <f t="shared" si="16"/>
        <v>84</v>
      </c>
      <c r="G97" s="204">
        <f>'[2]06'!H99</f>
        <v>37</v>
      </c>
      <c r="H97" s="205">
        <f>'[2]06'!I99</f>
        <v>0</v>
      </c>
      <c r="I97" s="205">
        <f>'[2]06'!J99</f>
        <v>0</v>
      </c>
      <c r="J97" s="205">
        <f>'[2]06'!K99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'[2]06'!B100</f>
        <v>84</v>
      </c>
      <c r="C98" s="205">
        <f>'[2]06'!C100</f>
        <v>0</v>
      </c>
      <c r="D98" s="205">
        <f>'[2]06'!D100</f>
        <v>0</v>
      </c>
      <c r="E98" s="205">
        <f>'[2]06'!E100</f>
        <v>0</v>
      </c>
      <c r="F98" s="15">
        <f t="shared" si="16"/>
        <v>84</v>
      </c>
      <c r="G98" s="204">
        <f>'[2]06'!H100</f>
        <v>37</v>
      </c>
      <c r="H98" s="205">
        <f>'[2]06'!I100</f>
        <v>0</v>
      </c>
      <c r="I98" s="205">
        <f>'[2]06'!J100</f>
        <v>0</v>
      </c>
      <c r="J98" s="205">
        <f>'[2]06'!K100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0.88775000000000004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0.88775000000000004</v>
      </c>
      <c r="L99" s="171">
        <f t="shared" si="17"/>
        <v>2.4E-2</v>
      </c>
      <c r="M99" s="171">
        <f t="shared" si="17"/>
        <v>0.87814999999999865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0.87814999999999865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373</v>
      </c>
      <c r="BO1" s="233"/>
      <c r="BP1" s="234" t="s">
        <v>372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640</v>
      </c>
      <c r="G3" s="16">
        <f>'[3]06'!G5</f>
        <v>0</v>
      </c>
      <c r="H3" s="17">
        <f>SUM(B3:G3)</f>
        <v>960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206</v>
      </c>
      <c r="AT3" s="8">
        <v>32</v>
      </c>
      <c r="AU3" s="8">
        <v>32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640</v>
      </c>
      <c r="G4" s="16">
        <f>'[3]06'!G6</f>
        <v>0</v>
      </c>
      <c r="H4" s="17">
        <f>SUM(B4:G4)</f>
        <v>960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206</v>
      </c>
      <c r="AT4" s="8">
        <v>32</v>
      </c>
      <c r="AU4" s="8">
        <v>32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640</v>
      </c>
      <c r="G5" s="16">
        <f>'[3]06'!G7</f>
        <v>0</v>
      </c>
      <c r="H5" s="17">
        <f t="shared" ref="H5:H68" si="27">SUM(B5:G5)</f>
        <v>960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206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206</v>
      </c>
      <c r="AT5" s="8">
        <v>32</v>
      </c>
      <c r="AU5" s="8">
        <v>32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640</v>
      </c>
      <c r="G6" s="16">
        <f>'[3]06'!G8</f>
        <v>0</v>
      </c>
      <c r="H6" s="17">
        <f t="shared" si="27"/>
        <v>960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206</v>
      </c>
      <c r="AT6" s="8">
        <v>32</v>
      </c>
      <c r="AU6" s="8">
        <v>32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640</v>
      </c>
      <c r="G7" s="16">
        <f>'[3]06'!G9</f>
        <v>0</v>
      </c>
      <c r="H7" s="17">
        <f t="shared" si="27"/>
        <v>960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206</v>
      </c>
      <c r="AT7" s="8">
        <v>32</v>
      </c>
      <c r="AU7" s="8">
        <v>32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640</v>
      </c>
      <c r="G8" s="16">
        <f>'[3]06'!G10</f>
        <v>0</v>
      </c>
      <c r="H8" s="17">
        <f t="shared" si="27"/>
        <v>960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206</v>
      </c>
      <c r="AT8" s="8">
        <v>32</v>
      </c>
      <c r="AU8" s="8">
        <v>32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640</v>
      </c>
      <c r="G9" s="16">
        <f>'[3]06'!G11</f>
        <v>0</v>
      </c>
      <c r="H9" s="17">
        <f t="shared" si="27"/>
        <v>960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206</v>
      </c>
      <c r="AT9" s="8">
        <v>32</v>
      </c>
      <c r="AU9" s="8">
        <v>32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640</v>
      </c>
      <c r="G10" s="16">
        <f>'[3]06'!G12</f>
        <v>0</v>
      </c>
      <c r="H10" s="17">
        <f t="shared" si="27"/>
        <v>960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206</v>
      </c>
      <c r="AT10" s="8">
        <v>32</v>
      </c>
      <c r="AU10" s="8">
        <v>32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640</v>
      </c>
      <c r="G11" s="16">
        <f>'[3]06'!G13</f>
        <v>0</v>
      </c>
      <c r="H11" s="17">
        <f t="shared" si="27"/>
        <v>960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32</v>
      </c>
      <c r="AU11" s="8">
        <v>32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640</v>
      </c>
      <c r="G12" s="16">
        <f>'[3]06'!G14</f>
        <v>0</v>
      </c>
      <c r="H12" s="17">
        <f t="shared" si="27"/>
        <v>960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32</v>
      </c>
      <c r="AU12" s="8">
        <v>32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640</v>
      </c>
      <c r="G13" s="16">
        <f>'[3]06'!G15</f>
        <v>0</v>
      </c>
      <c r="H13" s="17">
        <f t="shared" si="27"/>
        <v>960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206</v>
      </c>
      <c r="AT13" s="8">
        <v>32</v>
      </c>
      <c r="AU13" s="8">
        <v>32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640</v>
      </c>
      <c r="G14" s="16">
        <f>'[3]06'!G16</f>
        <v>0</v>
      </c>
      <c r="H14" s="17">
        <f t="shared" si="27"/>
        <v>960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</v>
      </c>
      <c r="AT14" s="8">
        <v>32</v>
      </c>
      <c r="AU14" s="8">
        <v>32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640</v>
      </c>
      <c r="G15" s="16">
        <f>'[3]06'!G17</f>
        <v>0</v>
      </c>
      <c r="H15" s="17">
        <f t="shared" si="27"/>
        <v>960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32</v>
      </c>
      <c r="AU15" s="8">
        <v>32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640</v>
      </c>
      <c r="G16" s="16">
        <f>'[3]06'!G18</f>
        <v>0</v>
      </c>
      <c r="H16" s="17">
        <f t="shared" si="27"/>
        <v>960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32</v>
      </c>
      <c r="AU16" s="8">
        <v>32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640</v>
      </c>
      <c r="G17" s="16">
        <f>'[3]06'!G19</f>
        <v>0</v>
      </c>
      <c r="H17" s="17">
        <f t="shared" si="27"/>
        <v>960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32</v>
      </c>
      <c r="AU17" s="8">
        <v>32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640</v>
      </c>
      <c r="G18" s="16">
        <f>'[3]06'!G20</f>
        <v>0</v>
      </c>
      <c r="H18" s="17">
        <f t="shared" si="27"/>
        <v>960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</v>
      </c>
      <c r="AT18" s="8">
        <v>32</v>
      </c>
      <c r="AU18" s="8">
        <v>32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640</v>
      </c>
      <c r="G19" s="16">
        <f>'[3]06'!G21</f>
        <v>0</v>
      </c>
      <c r="H19" s="17">
        <f t="shared" si="27"/>
        <v>960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206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206</v>
      </c>
      <c r="AT19" s="8">
        <v>32</v>
      </c>
      <c r="AU19" s="8">
        <v>32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640</v>
      </c>
      <c r="G20" s="16">
        <f>'[3]06'!G22</f>
        <v>0</v>
      </c>
      <c r="H20" s="17">
        <f t="shared" si="27"/>
        <v>960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206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206</v>
      </c>
      <c r="AT20" s="8">
        <v>32</v>
      </c>
      <c r="AU20" s="8">
        <v>32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640</v>
      </c>
      <c r="G21" s="16">
        <f>'[3]06'!G23</f>
        <v>0</v>
      </c>
      <c r="H21" s="17">
        <f t="shared" si="27"/>
        <v>960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206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206</v>
      </c>
      <c r="AT21" s="8">
        <v>32</v>
      </c>
      <c r="AU21" s="8">
        <v>32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640</v>
      </c>
      <c r="G22" s="16">
        <f>'[3]06'!G24</f>
        <v>0</v>
      </c>
      <c r="H22" s="17">
        <f t="shared" si="27"/>
        <v>960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206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206</v>
      </c>
      <c r="AT22" s="8">
        <v>32</v>
      </c>
      <c r="AU22" s="8">
        <v>32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640</v>
      </c>
      <c r="G23" s="16">
        <f>'[3]06'!G25</f>
        <v>0</v>
      </c>
      <c r="H23" s="17">
        <f t="shared" si="27"/>
        <v>960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32</v>
      </c>
      <c r="AU23" s="8">
        <v>32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640</v>
      </c>
      <c r="G24" s="16">
        <f>'[3]06'!G26</f>
        <v>0</v>
      </c>
      <c r="H24" s="17">
        <f t="shared" si="27"/>
        <v>960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32</v>
      </c>
      <c r="AU24" s="8">
        <v>32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640</v>
      </c>
      <c r="G25" s="16">
        <f>'[3]06'!G27</f>
        <v>0</v>
      </c>
      <c r="H25" s="17">
        <f t="shared" si="27"/>
        <v>960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32</v>
      </c>
      <c r="AU25" s="8">
        <v>32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640</v>
      </c>
      <c r="G26" s="16">
        <f>'[3]06'!G28</f>
        <v>0</v>
      </c>
      <c r="H26" s="17">
        <f t="shared" si="27"/>
        <v>960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32</v>
      </c>
      <c r="AU26" s="8">
        <v>32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640</v>
      </c>
      <c r="G27" s="16">
        <f>'[3]06'!G29</f>
        <v>0</v>
      </c>
      <c r="H27" s="17">
        <f t="shared" si="27"/>
        <v>960</v>
      </c>
      <c r="I27" s="15">
        <f>'[3]06'!J29</f>
        <v>270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32</v>
      </c>
      <c r="AU27" s="8">
        <v>32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640</v>
      </c>
      <c r="G28" s="16">
        <f>'[3]06'!G30</f>
        <v>0</v>
      </c>
      <c r="H28" s="17">
        <f t="shared" si="27"/>
        <v>960</v>
      </c>
      <c r="I28" s="15">
        <f>'[3]06'!J30</f>
        <v>270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32</v>
      </c>
      <c r="AU28" s="8">
        <v>32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640</v>
      </c>
      <c r="G29" s="16">
        <f>'[3]06'!G31</f>
        <v>0</v>
      </c>
      <c r="H29" s="17">
        <f t="shared" si="27"/>
        <v>960</v>
      </c>
      <c r="I29" s="15">
        <f>'[3]06'!J31</f>
        <v>270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32</v>
      </c>
      <c r="AU29" s="8">
        <v>32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640</v>
      </c>
      <c r="G30" s="16">
        <f>'[3]06'!G32</f>
        <v>0</v>
      </c>
      <c r="H30" s="17">
        <f t="shared" si="27"/>
        <v>960</v>
      </c>
      <c r="I30" s="15">
        <f>'[3]06'!J32</f>
        <v>270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32</v>
      </c>
      <c r="AU30" s="8">
        <v>32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640</v>
      </c>
      <c r="G31" s="16">
        <f>'[3]06'!G33</f>
        <v>0</v>
      </c>
      <c r="H31" s="17">
        <f t="shared" si="27"/>
        <v>960</v>
      </c>
      <c r="I31" s="15">
        <f>'[3]06'!J33</f>
        <v>270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32</v>
      </c>
      <c r="AU31" s="8">
        <v>32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640</v>
      </c>
      <c r="G32" s="16">
        <f>'[3]06'!G34</f>
        <v>0</v>
      </c>
      <c r="H32" s="17">
        <f t="shared" si="27"/>
        <v>960</v>
      </c>
      <c r="I32" s="15">
        <f>'[3]06'!J34</f>
        <v>286.60000000000002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286.60000000000002</v>
      </c>
      <c r="P32" s="18">
        <f>frq!C32</f>
        <v>1</v>
      </c>
      <c r="Q32" s="15">
        <f t="shared" si="29"/>
        <v>286.60000000000002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286.60000000000002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222.60000000000002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222.60000000000002</v>
      </c>
      <c r="AT32" s="8">
        <v>32</v>
      </c>
      <c r="AU32" s="8">
        <v>32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640</v>
      </c>
      <c r="G33" s="16">
        <f>'[3]06'!G35</f>
        <v>0</v>
      </c>
      <c r="H33" s="17">
        <f t="shared" si="27"/>
        <v>960</v>
      </c>
      <c r="I33" s="15">
        <f>'[3]06'!J35</f>
        <v>286.60000000000002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286.60000000000002</v>
      </c>
      <c r="P33" s="18">
        <f>frq!C33</f>
        <v>1</v>
      </c>
      <c r="Q33" s="15">
        <f t="shared" si="29"/>
        <v>286.60000000000002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286.60000000000002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222.60000000000002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222.60000000000002</v>
      </c>
      <c r="AT33" s="8">
        <v>32</v>
      </c>
      <c r="AU33" s="8">
        <v>32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640</v>
      </c>
      <c r="G34" s="16">
        <f>'[3]06'!G36</f>
        <v>0</v>
      </c>
      <c r="H34" s="17">
        <f t="shared" si="27"/>
        <v>960</v>
      </c>
      <c r="I34" s="15">
        <f>'[3]06'!J36</f>
        <v>286.60000000000002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286.60000000000002</v>
      </c>
      <c r="P34" s="18">
        <f>frq!C34</f>
        <v>1</v>
      </c>
      <c r="Q34" s="15">
        <f t="shared" si="29"/>
        <v>286.60000000000002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286.60000000000002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222.60000000000002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222.60000000000002</v>
      </c>
      <c r="AT34" s="8">
        <v>32</v>
      </c>
      <c r="AU34" s="8">
        <v>32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640</v>
      </c>
      <c r="G35" s="16">
        <f>'[3]06'!G37</f>
        <v>0</v>
      </c>
      <c r="H35" s="17">
        <f t="shared" si="27"/>
        <v>960</v>
      </c>
      <c r="I35" s="15">
        <f>'[3]06'!J37</f>
        <v>286.60000000000002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286.60000000000002</v>
      </c>
      <c r="P35" s="18">
        <f>frq!C35</f>
        <v>1</v>
      </c>
      <c r="Q35" s="15">
        <f t="shared" si="29"/>
        <v>286.60000000000002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286.60000000000002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222.60000000000002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222.60000000000002</v>
      </c>
      <c r="AT35" s="8">
        <v>32</v>
      </c>
      <c r="AU35" s="8">
        <v>32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640</v>
      </c>
      <c r="G36" s="16">
        <f>'[3]06'!G38</f>
        <v>0</v>
      </c>
      <c r="H36" s="17">
        <f t="shared" si="27"/>
        <v>960</v>
      </c>
      <c r="I36" s="15">
        <f>'[3]06'!J38</f>
        <v>286.60000000000002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286.60000000000002</v>
      </c>
      <c r="P36" s="18">
        <f>frq!C36</f>
        <v>1</v>
      </c>
      <c r="Q36" s="15">
        <f t="shared" si="29"/>
        <v>286.60000000000002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286.60000000000002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222.60000000000002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222.60000000000002</v>
      </c>
      <c r="AT36" s="8">
        <v>32</v>
      </c>
      <c r="AU36" s="8">
        <v>32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640</v>
      </c>
      <c r="G37" s="16">
        <f>'[3]06'!G39</f>
        <v>0</v>
      </c>
      <c r="H37" s="17">
        <f t="shared" si="27"/>
        <v>960</v>
      </c>
      <c r="I37" s="15">
        <f>'[3]06'!J39</f>
        <v>286.60000000000002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286.60000000000002</v>
      </c>
      <c r="P37" s="18">
        <f>frq!C37</f>
        <v>1</v>
      </c>
      <c r="Q37" s="15">
        <f t="shared" si="29"/>
        <v>286.60000000000002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286.60000000000002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222.60000000000002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222.60000000000002</v>
      </c>
      <c r="AT37" s="8">
        <v>32</v>
      </c>
      <c r="AU37" s="8">
        <v>32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640</v>
      </c>
      <c r="G38" s="16">
        <f>'[3]06'!G40</f>
        <v>0</v>
      </c>
      <c r="H38" s="17">
        <f t="shared" si="27"/>
        <v>960</v>
      </c>
      <c r="I38" s="15">
        <f>'[3]06'!J40</f>
        <v>286.60000000000002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286.60000000000002</v>
      </c>
      <c r="P38" s="18">
        <f>frq!C38</f>
        <v>1</v>
      </c>
      <c r="Q38" s="15">
        <f t="shared" si="29"/>
        <v>286.60000000000002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286.60000000000002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222.60000000000002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222.60000000000002</v>
      </c>
      <c r="AT38" s="8">
        <v>32</v>
      </c>
      <c r="AU38" s="8">
        <v>32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640</v>
      </c>
      <c r="G39" s="16">
        <f>'[3]06'!G41</f>
        <v>0</v>
      </c>
      <c r="H39" s="17">
        <f t="shared" si="27"/>
        <v>960</v>
      </c>
      <c r="I39" s="15">
        <f>'[3]06'!J41</f>
        <v>276.60000000000002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276.60000000000002</v>
      </c>
      <c r="P39" s="18">
        <f>frq!C39</f>
        <v>1</v>
      </c>
      <c r="Q39" s="15">
        <f t="shared" si="29"/>
        <v>276.60000000000002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276.60000000000002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212.60000000000002</v>
      </c>
      <c r="AT39" s="8">
        <v>32</v>
      </c>
      <c r="AU39" s="8">
        <v>32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640</v>
      </c>
      <c r="G40" s="16">
        <f>'[3]06'!G42</f>
        <v>0</v>
      </c>
      <c r="H40" s="17">
        <f t="shared" si="27"/>
        <v>960</v>
      </c>
      <c r="I40" s="15">
        <f>'[3]06'!J42</f>
        <v>276.60000000000002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276.60000000000002</v>
      </c>
      <c r="P40" s="18">
        <f>frq!C40</f>
        <v>1</v>
      </c>
      <c r="Q40" s="15">
        <f t="shared" si="29"/>
        <v>276.60000000000002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276.60000000000002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212.60000000000002</v>
      </c>
      <c r="AT40" s="8">
        <v>32</v>
      </c>
      <c r="AU40" s="8">
        <v>32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640</v>
      </c>
      <c r="G41" s="16">
        <f>'[3]06'!G43</f>
        <v>0</v>
      </c>
      <c r="H41" s="17">
        <f t="shared" si="27"/>
        <v>960</v>
      </c>
      <c r="I41" s="15">
        <f>'[3]06'!J43</f>
        <v>276.60000000000002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276.60000000000002</v>
      </c>
      <c r="P41" s="18">
        <f>frq!C41</f>
        <v>1</v>
      </c>
      <c r="Q41" s="15">
        <f t="shared" si="29"/>
        <v>276.60000000000002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276.60000000000002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212.60000000000002</v>
      </c>
      <c r="AT41" s="8">
        <v>32</v>
      </c>
      <c r="AU41" s="8">
        <v>32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640</v>
      </c>
      <c r="G42" s="16">
        <f>'[3]06'!G44</f>
        <v>0</v>
      </c>
      <c r="H42" s="17">
        <f t="shared" si="27"/>
        <v>960</v>
      </c>
      <c r="I42" s="15">
        <f>'[3]06'!J44</f>
        <v>276.60000000000002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276.60000000000002</v>
      </c>
      <c r="P42" s="18">
        <f>frq!C42</f>
        <v>1</v>
      </c>
      <c r="Q42" s="15">
        <f t="shared" si="29"/>
        <v>276.60000000000002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276.60000000000002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212.60000000000002</v>
      </c>
      <c r="AT42" s="8">
        <v>32</v>
      </c>
      <c r="AU42" s="8">
        <v>32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640</v>
      </c>
      <c r="G43" s="16">
        <f>'[3]06'!G45</f>
        <v>0</v>
      </c>
      <c r="H43" s="17">
        <f t="shared" si="27"/>
        <v>960</v>
      </c>
      <c r="I43" s="15">
        <f>'[3]06'!J45</f>
        <v>276.60000000000002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276.60000000000002</v>
      </c>
      <c r="P43" s="18">
        <f>frq!C43</f>
        <v>1</v>
      </c>
      <c r="Q43" s="15">
        <f t="shared" si="29"/>
        <v>276.60000000000002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276.60000000000002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212.60000000000002</v>
      </c>
      <c r="AT43" s="8">
        <v>32</v>
      </c>
      <c r="AU43" s="8">
        <v>32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640</v>
      </c>
      <c r="G44" s="16">
        <f>'[3]06'!G46</f>
        <v>0</v>
      </c>
      <c r="H44" s="17">
        <f t="shared" si="27"/>
        <v>960</v>
      </c>
      <c r="I44" s="15">
        <f>'[3]06'!J46</f>
        <v>276.60000000000002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276.60000000000002</v>
      </c>
      <c r="P44" s="18">
        <f>frq!C44</f>
        <v>1</v>
      </c>
      <c r="Q44" s="15">
        <f t="shared" si="29"/>
        <v>276.60000000000002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276.60000000000002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212.60000000000002</v>
      </c>
      <c r="AT44" s="8">
        <v>32</v>
      </c>
      <c r="AU44" s="8">
        <v>32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640</v>
      </c>
      <c r="G45" s="16">
        <f>'[3]06'!G47</f>
        <v>0</v>
      </c>
      <c r="H45" s="17">
        <f t="shared" si="27"/>
        <v>960</v>
      </c>
      <c r="I45" s="15">
        <f>'[3]06'!J47</f>
        <v>276.60000000000002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276.60000000000002</v>
      </c>
      <c r="P45" s="18">
        <f>frq!C45</f>
        <v>1</v>
      </c>
      <c r="Q45" s="15">
        <f t="shared" si="29"/>
        <v>276.60000000000002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276.60000000000002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212.60000000000002</v>
      </c>
      <c r="AT45" s="8">
        <v>32</v>
      </c>
      <c r="AU45" s="8">
        <v>32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640</v>
      </c>
      <c r="G46" s="16">
        <f>'[3]06'!G48</f>
        <v>0</v>
      </c>
      <c r="H46" s="17">
        <f t="shared" si="27"/>
        <v>960</v>
      </c>
      <c r="I46" s="15">
        <f>'[3]06'!J48</f>
        <v>276.60000000000002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276.60000000000002</v>
      </c>
      <c r="P46" s="18">
        <f>frq!C46</f>
        <v>1</v>
      </c>
      <c r="Q46" s="15">
        <f t="shared" si="29"/>
        <v>276.60000000000002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276.60000000000002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212.60000000000002</v>
      </c>
      <c r="AT46" s="8">
        <v>32</v>
      </c>
      <c r="AU46" s="8">
        <v>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640</v>
      </c>
      <c r="G47" s="16">
        <f>'[3]06'!G49</f>
        <v>0</v>
      </c>
      <c r="H47" s="17">
        <f t="shared" si="27"/>
        <v>960</v>
      </c>
      <c r="I47" s="15">
        <f>'[3]06'!J49</f>
        <v>276.60000000000002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276.60000000000002</v>
      </c>
      <c r="P47" s="18">
        <f>frq!C47</f>
        <v>1</v>
      </c>
      <c r="Q47" s="15">
        <f t="shared" si="29"/>
        <v>276.60000000000002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276.60000000000002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212.60000000000002</v>
      </c>
      <c r="AT47" s="8">
        <v>32</v>
      </c>
      <c r="AU47" s="8">
        <v>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640</v>
      </c>
      <c r="G48" s="16">
        <f>'[3]06'!G50</f>
        <v>0</v>
      </c>
      <c r="H48" s="17">
        <f t="shared" si="27"/>
        <v>960</v>
      </c>
      <c r="I48" s="15">
        <f>'[3]06'!J50</f>
        <v>276.60000000000002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276.60000000000002</v>
      </c>
      <c r="P48" s="18">
        <f>frq!C48</f>
        <v>1</v>
      </c>
      <c r="Q48" s="15">
        <f t="shared" si="29"/>
        <v>276.60000000000002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276.60000000000002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212.60000000000002</v>
      </c>
      <c r="AT48" s="8">
        <v>32</v>
      </c>
      <c r="AU48" s="8">
        <v>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640</v>
      </c>
      <c r="G49" s="16">
        <f>'[3]06'!G51</f>
        <v>0</v>
      </c>
      <c r="H49" s="17">
        <f t="shared" si="27"/>
        <v>960</v>
      </c>
      <c r="I49" s="15">
        <f>'[3]06'!J51</f>
        <v>276.60000000000002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276.60000000000002</v>
      </c>
      <c r="P49" s="18">
        <f>frq!C49</f>
        <v>1</v>
      </c>
      <c r="Q49" s="15">
        <f t="shared" si="29"/>
        <v>276.60000000000002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276.60000000000002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212.60000000000002</v>
      </c>
      <c r="AT49" s="8">
        <v>32</v>
      </c>
      <c r="AU49" s="8">
        <v>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640</v>
      </c>
      <c r="G50" s="16">
        <f>'[3]06'!G52</f>
        <v>0</v>
      </c>
      <c r="H50" s="17">
        <f t="shared" si="27"/>
        <v>960</v>
      </c>
      <c r="I50" s="15">
        <f>'[3]06'!J52</f>
        <v>276.60000000000002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276.60000000000002</v>
      </c>
      <c r="P50" s="18">
        <f>frq!C50</f>
        <v>1</v>
      </c>
      <c r="Q50" s="15">
        <f t="shared" si="29"/>
        <v>276.60000000000002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276.60000000000002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212.60000000000002</v>
      </c>
      <c r="AT50" s="8">
        <v>32</v>
      </c>
      <c r="AU50" s="8">
        <v>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620</v>
      </c>
      <c r="G51" s="16">
        <f>'[3]06'!G53</f>
        <v>0</v>
      </c>
      <c r="H51" s="17">
        <f t="shared" si="27"/>
        <v>940</v>
      </c>
      <c r="I51" s="15">
        <f>'[3]06'!J53</f>
        <v>276.60000000000002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276.60000000000002</v>
      </c>
      <c r="P51" s="18">
        <f>frq!C51</f>
        <v>1</v>
      </c>
      <c r="Q51" s="15">
        <f t="shared" si="29"/>
        <v>276.60000000000002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276.60000000000002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212.60000000000002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212.60000000000002</v>
      </c>
      <c r="AT51" s="8">
        <v>32</v>
      </c>
      <c r="AU51" s="8">
        <v>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620</v>
      </c>
      <c r="G52" s="16">
        <f>'[3]06'!G54</f>
        <v>0</v>
      </c>
      <c r="H52" s="17">
        <f t="shared" si="27"/>
        <v>940</v>
      </c>
      <c r="I52" s="15">
        <f>'[3]06'!J54</f>
        <v>276.60000000000002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276.60000000000002</v>
      </c>
      <c r="P52" s="18">
        <f>frq!C52</f>
        <v>1</v>
      </c>
      <c r="Q52" s="15">
        <f t="shared" si="29"/>
        <v>276.60000000000002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276.60000000000002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212.60000000000002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212.60000000000002</v>
      </c>
      <c r="AT52" s="8">
        <v>32</v>
      </c>
      <c r="AU52" s="8">
        <v>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620</v>
      </c>
      <c r="G53" s="16">
        <f>'[3]06'!G55</f>
        <v>0</v>
      </c>
      <c r="H53" s="17">
        <f t="shared" si="27"/>
        <v>940</v>
      </c>
      <c r="I53" s="15">
        <f>'[3]06'!J55</f>
        <v>276.60000000000002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276.60000000000002</v>
      </c>
      <c r="P53" s="18">
        <f>frq!C53</f>
        <v>1</v>
      </c>
      <c r="Q53" s="15">
        <f t="shared" si="29"/>
        <v>276.60000000000002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276.60000000000002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212.60000000000002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212.60000000000002</v>
      </c>
      <c r="AT53" s="8">
        <v>32</v>
      </c>
      <c r="AU53" s="8">
        <v>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620</v>
      </c>
      <c r="G54" s="16">
        <f>'[3]06'!G56</f>
        <v>0</v>
      </c>
      <c r="H54" s="17">
        <f t="shared" si="27"/>
        <v>940</v>
      </c>
      <c r="I54" s="15">
        <f>'[3]06'!J56</f>
        <v>276.60000000000002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276.60000000000002</v>
      </c>
      <c r="P54" s="18">
        <f>frq!C54</f>
        <v>1</v>
      </c>
      <c r="Q54" s="15">
        <f t="shared" si="29"/>
        <v>276.60000000000002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276.60000000000002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212.60000000000002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212.60000000000002</v>
      </c>
      <c r="AT54" s="8">
        <v>32</v>
      </c>
      <c r="AU54" s="8">
        <v>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620</v>
      </c>
      <c r="G55" s="16">
        <f>'[3]06'!G57</f>
        <v>0</v>
      </c>
      <c r="H55" s="17">
        <f t="shared" si="27"/>
        <v>940</v>
      </c>
      <c r="I55" s="15">
        <f>'[3]06'!J57</f>
        <v>276.60000000000002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276.60000000000002</v>
      </c>
      <c r="P55" s="18">
        <f>frq!C55</f>
        <v>1</v>
      </c>
      <c r="Q55" s="15">
        <f t="shared" si="29"/>
        <v>276.60000000000002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276.60000000000002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212.60000000000002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212.60000000000002</v>
      </c>
      <c r="AT55" s="8">
        <v>32</v>
      </c>
      <c r="AU55" s="8">
        <v>32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620</v>
      </c>
      <c r="G56" s="16">
        <f>'[3]06'!G58</f>
        <v>0</v>
      </c>
      <c r="H56" s="17">
        <f t="shared" si="27"/>
        <v>940</v>
      </c>
      <c r="I56" s="15">
        <f>'[3]06'!J58</f>
        <v>276.60000000000002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276.60000000000002</v>
      </c>
      <c r="P56" s="18">
        <f>frq!C56</f>
        <v>1</v>
      </c>
      <c r="Q56" s="15">
        <f t="shared" si="29"/>
        <v>276.60000000000002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276.60000000000002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212.60000000000002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212.60000000000002</v>
      </c>
      <c r="AT56" s="8">
        <v>32</v>
      </c>
      <c r="AU56" s="8">
        <v>32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620</v>
      </c>
      <c r="G57" s="16">
        <f>'[3]06'!G59</f>
        <v>0</v>
      </c>
      <c r="H57" s="17">
        <f t="shared" si="27"/>
        <v>940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24.41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24.41</v>
      </c>
      <c r="AL57" s="8">
        <f t="shared" si="31"/>
        <v>213.59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213.59</v>
      </c>
      <c r="AT57" s="8">
        <v>32</v>
      </c>
      <c r="AU57" s="8">
        <v>24.41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24.41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24.41</v>
      </c>
      <c r="BL57" s="8">
        <f t="shared" si="21"/>
        <v>32</v>
      </c>
      <c r="BM57" s="8">
        <f t="shared" si="22"/>
        <v>24.41</v>
      </c>
      <c r="BN57" s="8">
        <f t="shared" si="23"/>
        <v>32</v>
      </c>
      <c r="BO57" s="8">
        <f t="shared" si="24"/>
        <v>24.41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620</v>
      </c>
      <c r="G58" s="16">
        <f>'[3]06'!G60</f>
        <v>0</v>
      </c>
      <c r="H58" s="17">
        <f t="shared" si="27"/>
        <v>940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24.41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24.41</v>
      </c>
      <c r="AL58" s="8">
        <f t="shared" si="31"/>
        <v>213.59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213.59</v>
      </c>
      <c r="AT58" s="8">
        <v>32</v>
      </c>
      <c r="AU58" s="8">
        <v>24.41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24.41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24.41</v>
      </c>
      <c r="BL58" s="8">
        <f t="shared" si="21"/>
        <v>32</v>
      </c>
      <c r="BM58" s="8">
        <f t="shared" si="22"/>
        <v>24.41</v>
      </c>
      <c r="BN58" s="8">
        <f t="shared" si="23"/>
        <v>32</v>
      </c>
      <c r="BO58" s="8">
        <f t="shared" si="24"/>
        <v>24.41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620</v>
      </c>
      <c r="G59" s="16">
        <f>'[3]06'!G61</f>
        <v>0</v>
      </c>
      <c r="H59" s="17">
        <f t="shared" si="27"/>
        <v>940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24.41</v>
      </c>
      <c r="AL59" s="8">
        <f t="shared" si="31"/>
        <v>213.59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213.59</v>
      </c>
      <c r="AT59" s="8">
        <v>32</v>
      </c>
      <c r="AU59" s="8">
        <v>24.41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24.41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24.41</v>
      </c>
      <c r="BL59" s="8">
        <f t="shared" si="21"/>
        <v>32</v>
      </c>
      <c r="BM59" s="8">
        <f t="shared" si="22"/>
        <v>24.41</v>
      </c>
      <c r="BN59" s="8">
        <f t="shared" si="23"/>
        <v>32</v>
      </c>
      <c r="BO59" s="8">
        <f t="shared" si="24"/>
        <v>24.41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620</v>
      </c>
      <c r="G60" s="16">
        <f>'[3]06'!G62</f>
        <v>0</v>
      </c>
      <c r="H60" s="17">
        <f t="shared" si="27"/>
        <v>940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24.41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24.41</v>
      </c>
      <c r="AL60" s="8">
        <f t="shared" si="31"/>
        <v>213.59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213.59</v>
      </c>
      <c r="AT60" s="8">
        <v>32</v>
      </c>
      <c r="AU60" s="8">
        <v>24.41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24.41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24.41</v>
      </c>
      <c r="BL60" s="8">
        <f t="shared" si="21"/>
        <v>32</v>
      </c>
      <c r="BM60" s="8">
        <f t="shared" si="22"/>
        <v>24.41</v>
      </c>
      <c r="BN60" s="8">
        <f t="shared" si="23"/>
        <v>32</v>
      </c>
      <c r="BO60" s="8">
        <f t="shared" si="24"/>
        <v>24.41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620</v>
      </c>
      <c r="G61" s="16">
        <f>'[3]06'!G63</f>
        <v>0</v>
      </c>
      <c r="H61" s="17">
        <f t="shared" si="27"/>
        <v>940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24.41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24.41</v>
      </c>
      <c r="AL61" s="8">
        <f t="shared" si="31"/>
        <v>213.59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213.59</v>
      </c>
      <c r="AT61" s="8">
        <v>32</v>
      </c>
      <c r="AU61" s="8">
        <v>24.41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24.41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24.41</v>
      </c>
      <c r="BL61" s="8">
        <f t="shared" si="21"/>
        <v>32</v>
      </c>
      <c r="BM61" s="8">
        <f t="shared" si="22"/>
        <v>24.41</v>
      </c>
      <c r="BN61" s="8">
        <f t="shared" si="23"/>
        <v>32</v>
      </c>
      <c r="BO61" s="8">
        <f t="shared" si="24"/>
        <v>24.41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620</v>
      </c>
      <c r="G62" s="16">
        <f>'[3]06'!G64</f>
        <v>0</v>
      </c>
      <c r="H62" s="17">
        <f t="shared" si="27"/>
        <v>940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24.41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24.41</v>
      </c>
      <c r="AL62" s="8">
        <f t="shared" ref="AL62:AN98" si="35">Q62-X62-AE62</f>
        <v>213.59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213.59</v>
      </c>
      <c r="AT62" s="8">
        <v>32</v>
      </c>
      <c r="AU62" s="8">
        <v>24.41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24.41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24.41</v>
      </c>
      <c r="BL62" s="8">
        <f t="shared" si="21"/>
        <v>32</v>
      </c>
      <c r="BM62" s="8">
        <f t="shared" si="22"/>
        <v>24.41</v>
      </c>
      <c r="BN62" s="8">
        <f t="shared" si="23"/>
        <v>32</v>
      </c>
      <c r="BO62" s="8">
        <f t="shared" si="24"/>
        <v>24.41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620</v>
      </c>
      <c r="G63" s="16">
        <f>'[3]06'!G65</f>
        <v>0</v>
      </c>
      <c r="H63" s="17">
        <f t="shared" si="27"/>
        <v>940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24.41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24.41</v>
      </c>
      <c r="AL63" s="8">
        <f t="shared" si="35"/>
        <v>213.59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213.59</v>
      </c>
      <c r="AT63" s="8">
        <v>32</v>
      </c>
      <c r="AU63" s="8">
        <v>24.41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24.41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24.41</v>
      </c>
      <c r="BL63" s="8">
        <f t="shared" si="21"/>
        <v>32</v>
      </c>
      <c r="BM63" s="8">
        <f t="shared" si="22"/>
        <v>24.41</v>
      </c>
      <c r="BN63" s="8">
        <f t="shared" si="23"/>
        <v>32</v>
      </c>
      <c r="BO63" s="8">
        <f t="shared" si="24"/>
        <v>24.41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620</v>
      </c>
      <c r="G64" s="16">
        <f>'[3]06'!G66</f>
        <v>0</v>
      </c>
      <c r="H64" s="17">
        <f t="shared" si="27"/>
        <v>940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24.41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24.41</v>
      </c>
      <c r="AL64" s="8">
        <f t="shared" si="35"/>
        <v>213.59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213.59</v>
      </c>
      <c r="AT64" s="8">
        <v>32</v>
      </c>
      <c r="AU64" s="8">
        <v>24.41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24.41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24.41</v>
      </c>
      <c r="BL64" s="8">
        <f t="shared" si="21"/>
        <v>32</v>
      </c>
      <c r="BM64" s="8">
        <f t="shared" si="22"/>
        <v>24.41</v>
      </c>
      <c r="BN64" s="8">
        <f t="shared" si="23"/>
        <v>32</v>
      </c>
      <c r="BO64" s="8">
        <f t="shared" si="24"/>
        <v>24.41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620</v>
      </c>
      <c r="G65" s="16">
        <f>'[3]06'!G67</f>
        <v>0</v>
      </c>
      <c r="H65" s="17">
        <f t="shared" si="27"/>
        <v>940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32</v>
      </c>
      <c r="AU65" s="8">
        <v>24.41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32</v>
      </c>
      <c r="BM65" s="8">
        <f t="shared" si="22"/>
        <v>24.41</v>
      </c>
      <c r="BN65" s="8">
        <f t="shared" si="23"/>
        <v>32</v>
      </c>
      <c r="BO65" s="8">
        <f t="shared" si="24"/>
        <v>24.41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620</v>
      </c>
      <c r="G66" s="16">
        <f>'[3]06'!G68</f>
        <v>0</v>
      </c>
      <c r="H66" s="17">
        <f t="shared" si="27"/>
        <v>940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15.4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15.4</v>
      </c>
      <c r="AL66" s="8">
        <f t="shared" si="35"/>
        <v>222.6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222.6</v>
      </c>
      <c r="AT66" s="8">
        <v>32</v>
      </c>
      <c r="AU66" s="8">
        <v>15.4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15.4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15.4</v>
      </c>
      <c r="BL66" s="8">
        <f t="shared" si="21"/>
        <v>32</v>
      </c>
      <c r="BM66" s="8">
        <f t="shared" si="22"/>
        <v>15.4</v>
      </c>
      <c r="BN66" s="8">
        <f t="shared" si="23"/>
        <v>32</v>
      </c>
      <c r="BO66" s="8">
        <f t="shared" si="24"/>
        <v>15.4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620</v>
      </c>
      <c r="G67" s="16">
        <f>'[3]06'!G69</f>
        <v>0</v>
      </c>
      <c r="H67" s="17">
        <f t="shared" si="27"/>
        <v>940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15.4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15.4</v>
      </c>
      <c r="AL67" s="8">
        <f t="shared" si="35"/>
        <v>222.6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222.6</v>
      </c>
      <c r="AT67" s="8">
        <v>32</v>
      </c>
      <c r="AU67" s="8">
        <v>15.4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15.4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15.4</v>
      </c>
      <c r="BL67" s="8">
        <f t="shared" si="21"/>
        <v>32</v>
      </c>
      <c r="BM67" s="8">
        <f t="shared" si="22"/>
        <v>15.4</v>
      </c>
      <c r="BN67" s="8">
        <f t="shared" si="23"/>
        <v>32</v>
      </c>
      <c r="BO67" s="8">
        <f t="shared" si="24"/>
        <v>15.4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620</v>
      </c>
      <c r="G68" s="16">
        <f>'[3]06'!G70</f>
        <v>0</v>
      </c>
      <c r="H68" s="17">
        <f t="shared" si="27"/>
        <v>940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15.4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15.4</v>
      </c>
      <c r="AL68" s="8">
        <f t="shared" si="35"/>
        <v>222.6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222.6</v>
      </c>
      <c r="AT68" s="8">
        <v>32</v>
      </c>
      <c r="AU68" s="8">
        <v>15.4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15.4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15.4</v>
      </c>
      <c r="BL68" s="8">
        <f t="shared" ref="BL68:BL98" si="53">AT68</f>
        <v>32</v>
      </c>
      <c r="BM68" s="8">
        <f t="shared" ref="BM68:BM98" si="54">AU68</f>
        <v>15.4</v>
      </c>
      <c r="BN68" s="8">
        <f t="shared" ref="BN68:BN98" si="55">BC68</f>
        <v>32</v>
      </c>
      <c r="BO68" s="8">
        <f t="shared" ref="BO68:BO98" si="56">BJ68</f>
        <v>15.4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620</v>
      </c>
      <c r="G69" s="16">
        <f>'[3]06'!G71</f>
        <v>0</v>
      </c>
      <c r="H69" s="17">
        <f t="shared" ref="H69:H98" si="59">SUM(B69:G69)</f>
        <v>940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15.4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15.4</v>
      </c>
      <c r="AL69" s="8">
        <f t="shared" si="35"/>
        <v>222.6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</v>
      </c>
      <c r="AT69" s="8">
        <v>32</v>
      </c>
      <c r="AU69" s="8">
        <v>15.4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15.4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15.4</v>
      </c>
      <c r="BL69" s="8">
        <f t="shared" si="53"/>
        <v>32</v>
      </c>
      <c r="BM69" s="8">
        <f t="shared" si="54"/>
        <v>15.4</v>
      </c>
      <c r="BN69" s="8">
        <f t="shared" si="55"/>
        <v>32</v>
      </c>
      <c r="BO69" s="8">
        <f t="shared" si="56"/>
        <v>15.4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620</v>
      </c>
      <c r="G70" s="16">
        <f>'[3]06'!G72</f>
        <v>0</v>
      </c>
      <c r="H70" s="17">
        <f t="shared" si="59"/>
        <v>940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15.4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15.4</v>
      </c>
      <c r="AL70" s="8">
        <f t="shared" si="35"/>
        <v>222.6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</v>
      </c>
      <c r="AT70" s="8">
        <v>32</v>
      </c>
      <c r="AU70" s="8">
        <v>15.4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15.4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15.4</v>
      </c>
      <c r="BL70" s="8">
        <f t="shared" si="53"/>
        <v>32</v>
      </c>
      <c r="BM70" s="8">
        <f t="shared" si="54"/>
        <v>15.4</v>
      </c>
      <c r="BN70" s="8">
        <f t="shared" si="55"/>
        <v>32</v>
      </c>
      <c r="BO70" s="8">
        <f t="shared" si="56"/>
        <v>15.4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620</v>
      </c>
      <c r="G71" s="16">
        <f>'[3]06'!G73</f>
        <v>0</v>
      </c>
      <c r="H71" s="17">
        <f t="shared" si="59"/>
        <v>940</v>
      </c>
      <c r="I71" s="15">
        <f>'[3]06'!J73</f>
        <v>292.60000000000002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292.60000000000002</v>
      </c>
      <c r="P71" s="18">
        <f>frq!C71</f>
        <v>1</v>
      </c>
      <c r="Q71" s="15">
        <f t="shared" si="33"/>
        <v>292.60000000000002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292.60000000000002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228.60000000000002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228.60000000000002</v>
      </c>
      <c r="AT71" s="8">
        <v>32</v>
      </c>
      <c r="AU71" s="8">
        <v>32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620</v>
      </c>
      <c r="G72" s="16">
        <f>'[3]06'!G74</f>
        <v>0</v>
      </c>
      <c r="H72" s="17">
        <f t="shared" si="59"/>
        <v>940</v>
      </c>
      <c r="I72" s="15">
        <f>'[3]06'!J74</f>
        <v>293.10000000000002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293.10000000000002</v>
      </c>
      <c r="P72" s="18">
        <f>frq!C72</f>
        <v>1</v>
      </c>
      <c r="Q72" s="15">
        <f t="shared" si="33"/>
        <v>293.10000000000002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293.10000000000002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229.10000000000002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229.10000000000002</v>
      </c>
      <c r="AT72" s="8">
        <v>32</v>
      </c>
      <c r="AU72" s="8">
        <v>32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620</v>
      </c>
      <c r="G73" s="16">
        <f>'[3]06'!G75</f>
        <v>0</v>
      </c>
      <c r="H73" s="17">
        <f t="shared" si="59"/>
        <v>940</v>
      </c>
      <c r="I73" s="15">
        <f>'[3]06'!J75</f>
        <v>305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7">
        <v>30.5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30.5</v>
      </c>
      <c r="BD73" s="207">
        <v>30.5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620</v>
      </c>
      <c r="G74" s="16">
        <f>'[3]06'!G76</f>
        <v>0</v>
      </c>
      <c r="H74" s="17">
        <f t="shared" si="59"/>
        <v>940</v>
      </c>
      <c r="I74" s="15">
        <f>'[3]06'!J76</f>
        <v>305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31.36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31.36</v>
      </c>
      <c r="AE74" s="8">
        <f t="shared" si="43"/>
        <v>31.36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31.36</v>
      </c>
      <c r="AL74" s="8">
        <f t="shared" si="35"/>
        <v>242.27999999999997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242.27999999999997</v>
      </c>
      <c r="AT74" s="8">
        <v>31.36</v>
      </c>
      <c r="AU74" s="8">
        <v>31.36</v>
      </c>
      <c r="AW74" s="207">
        <v>31.36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31.36</v>
      </c>
      <c r="BD74" s="207">
        <v>31.36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31.36</v>
      </c>
      <c r="BL74" s="8">
        <f t="shared" si="53"/>
        <v>31.36</v>
      </c>
      <c r="BM74" s="8">
        <f t="shared" si="54"/>
        <v>31.36</v>
      </c>
      <c r="BN74" s="8">
        <f t="shared" si="55"/>
        <v>31.36</v>
      </c>
      <c r="BO74" s="8">
        <f t="shared" si="56"/>
        <v>31.36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640</v>
      </c>
      <c r="G75" s="16">
        <f>'[3]06'!G77</f>
        <v>0</v>
      </c>
      <c r="H75" s="17">
        <f t="shared" si="59"/>
        <v>960</v>
      </c>
      <c r="I75" s="15">
        <f>'[3]06'!J77</f>
        <v>310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31.88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31.88</v>
      </c>
      <c r="AE75" s="8">
        <f t="shared" si="43"/>
        <v>31.88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31.88</v>
      </c>
      <c r="AL75" s="8">
        <f t="shared" si="35"/>
        <v>246.24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246.24</v>
      </c>
      <c r="AT75" s="8">
        <v>31.88</v>
      </c>
      <c r="AU75" s="8">
        <v>31.88</v>
      </c>
      <c r="AW75" s="207">
        <v>31.88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31.88</v>
      </c>
      <c r="BD75" s="207">
        <v>31.88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31.88</v>
      </c>
      <c r="BL75" s="8">
        <f t="shared" si="53"/>
        <v>31.88</v>
      </c>
      <c r="BM75" s="8">
        <f t="shared" si="54"/>
        <v>31.88</v>
      </c>
      <c r="BN75" s="8">
        <f t="shared" si="55"/>
        <v>31.88</v>
      </c>
      <c r="BO75" s="8">
        <f t="shared" si="56"/>
        <v>31.88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640</v>
      </c>
      <c r="G76" s="16">
        <f>'[3]06'!G78</f>
        <v>0</v>
      </c>
      <c r="H76" s="17">
        <f t="shared" si="59"/>
        <v>960</v>
      </c>
      <c r="I76" s="15">
        <f>'[3]06'!J78</f>
        <v>310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31.88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31.88</v>
      </c>
      <c r="AE76" s="8">
        <f t="shared" si="43"/>
        <v>31.88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31.88</v>
      </c>
      <c r="AL76" s="8">
        <f t="shared" si="35"/>
        <v>246.24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246.24</v>
      </c>
      <c r="AT76" s="8">
        <v>31.88</v>
      </c>
      <c r="AU76" s="8">
        <v>31.88</v>
      </c>
      <c r="AW76" s="207">
        <v>31.88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31.88</v>
      </c>
      <c r="BD76" s="207">
        <v>31.88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31.88</v>
      </c>
      <c r="BL76" s="8">
        <f t="shared" si="53"/>
        <v>31.88</v>
      </c>
      <c r="BM76" s="8">
        <f t="shared" si="54"/>
        <v>31.88</v>
      </c>
      <c r="BN76" s="8">
        <f t="shared" si="55"/>
        <v>31.88</v>
      </c>
      <c r="BO76" s="8">
        <f t="shared" si="56"/>
        <v>31.88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640</v>
      </c>
      <c r="G77" s="16">
        <f>'[3]06'!G79</f>
        <v>0</v>
      </c>
      <c r="H77" s="17">
        <f t="shared" si="59"/>
        <v>960</v>
      </c>
      <c r="I77" s="15">
        <f>'[3]06'!J79</f>
        <v>310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31.88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31.88</v>
      </c>
      <c r="AE77" s="8">
        <f t="shared" si="43"/>
        <v>31.88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31.88</v>
      </c>
      <c r="AL77" s="8">
        <f t="shared" si="35"/>
        <v>246.24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246.24</v>
      </c>
      <c r="AT77" s="8">
        <v>31.88</v>
      </c>
      <c r="AU77" s="8">
        <v>31.88</v>
      </c>
      <c r="AW77" s="207">
        <v>31.88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31.88</v>
      </c>
      <c r="BD77" s="207">
        <v>31.88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31.88</v>
      </c>
      <c r="BL77" s="8">
        <f t="shared" si="53"/>
        <v>31.88</v>
      </c>
      <c r="BM77" s="8">
        <f t="shared" si="54"/>
        <v>31.88</v>
      </c>
      <c r="BN77" s="8">
        <f t="shared" si="55"/>
        <v>31.88</v>
      </c>
      <c r="BO77" s="8">
        <f t="shared" si="56"/>
        <v>31.88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640</v>
      </c>
      <c r="G78" s="16">
        <f>'[3]06'!G80</f>
        <v>0</v>
      </c>
      <c r="H78" s="17">
        <f t="shared" si="59"/>
        <v>960</v>
      </c>
      <c r="I78" s="15">
        <f>'[3]06'!J80</f>
        <v>310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31.88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31.88</v>
      </c>
      <c r="AE78" s="8">
        <f t="shared" si="43"/>
        <v>31.88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31.88</v>
      </c>
      <c r="AL78" s="8">
        <f t="shared" si="35"/>
        <v>246.24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246.24</v>
      </c>
      <c r="AT78" s="8">
        <v>31.88</v>
      </c>
      <c r="AU78" s="8">
        <v>31.88</v>
      </c>
      <c r="AW78" s="207">
        <v>31.88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31.88</v>
      </c>
      <c r="BD78" s="207">
        <v>31.88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31.88</v>
      </c>
      <c r="BL78" s="8">
        <f t="shared" si="53"/>
        <v>31.88</v>
      </c>
      <c r="BM78" s="8">
        <f t="shared" si="54"/>
        <v>31.88</v>
      </c>
      <c r="BN78" s="8">
        <f t="shared" si="55"/>
        <v>31.88</v>
      </c>
      <c r="BO78" s="8">
        <f t="shared" si="56"/>
        <v>31.88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640</v>
      </c>
      <c r="G79" s="16">
        <f>'[3]06'!G81</f>
        <v>0</v>
      </c>
      <c r="H79" s="17">
        <f t="shared" si="59"/>
        <v>960</v>
      </c>
      <c r="I79" s="15">
        <f>'[3]06'!J81</f>
        <v>310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7">
        <v>31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31</v>
      </c>
      <c r="BD79" s="207">
        <v>31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640</v>
      </c>
      <c r="G80" s="16">
        <f>'[3]06'!G82</f>
        <v>0</v>
      </c>
      <c r="H80" s="17">
        <f t="shared" si="59"/>
        <v>960</v>
      </c>
      <c r="I80" s="15">
        <f>'[3]06'!J82</f>
        <v>310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31.88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31.88</v>
      </c>
      <c r="AE80" s="8">
        <f t="shared" si="43"/>
        <v>31.88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31.88</v>
      </c>
      <c r="AL80" s="8">
        <f t="shared" si="35"/>
        <v>246.24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246.24</v>
      </c>
      <c r="AT80" s="8">
        <v>31.88</v>
      </c>
      <c r="AU80" s="8">
        <v>31.88</v>
      </c>
      <c r="AW80" s="207">
        <v>31.88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31.88</v>
      </c>
      <c r="BD80" s="207">
        <v>31.88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31.88</v>
      </c>
      <c r="BL80" s="8">
        <f t="shared" si="53"/>
        <v>31.88</v>
      </c>
      <c r="BM80" s="8">
        <f t="shared" si="54"/>
        <v>31.88</v>
      </c>
      <c r="BN80" s="8">
        <f t="shared" si="55"/>
        <v>31.88</v>
      </c>
      <c r="BO80" s="8">
        <f t="shared" si="56"/>
        <v>31.88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640</v>
      </c>
      <c r="G81" s="16">
        <f>'[3]06'!G83</f>
        <v>0</v>
      </c>
      <c r="H81" s="17">
        <f t="shared" si="59"/>
        <v>960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15.4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15.4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222.6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222.6</v>
      </c>
      <c r="AT81" s="8">
        <v>15.4</v>
      </c>
      <c r="AU81" s="8">
        <v>32</v>
      </c>
      <c r="AW81" s="207">
        <v>15.4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15.4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15.4</v>
      </c>
      <c r="BM81" s="8">
        <f t="shared" si="54"/>
        <v>32</v>
      </c>
      <c r="BN81" s="8">
        <f t="shared" si="55"/>
        <v>15.4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640</v>
      </c>
      <c r="G82" s="16">
        <f>'[3]06'!G84</f>
        <v>0</v>
      </c>
      <c r="H82" s="17">
        <f t="shared" si="59"/>
        <v>960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24.41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24.41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213.59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213.59</v>
      </c>
      <c r="AT82" s="8">
        <v>24.41</v>
      </c>
      <c r="AU82" s="8">
        <v>32</v>
      </c>
      <c r="AW82" s="207">
        <v>24.41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24.41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24.41</v>
      </c>
      <c r="BM82" s="8">
        <f t="shared" si="54"/>
        <v>32</v>
      </c>
      <c r="BN82" s="8">
        <f t="shared" si="55"/>
        <v>24.41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640</v>
      </c>
      <c r="G83" s="16">
        <f>'[3]06'!G85</f>
        <v>0</v>
      </c>
      <c r="H83" s="17">
        <f t="shared" si="59"/>
        <v>960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24.41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24.41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213.59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213.59</v>
      </c>
      <c r="AT83" s="8">
        <v>24.41</v>
      </c>
      <c r="AU83" s="8">
        <v>32</v>
      </c>
      <c r="AW83" s="207">
        <v>24.41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24.41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24.41</v>
      </c>
      <c r="BM83" s="8">
        <f t="shared" si="54"/>
        <v>32</v>
      </c>
      <c r="BN83" s="8">
        <f t="shared" si="55"/>
        <v>24.41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640</v>
      </c>
      <c r="G84" s="16">
        <f>'[3]06'!G86</f>
        <v>0</v>
      </c>
      <c r="H84" s="17">
        <f t="shared" si="59"/>
        <v>960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24.41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24.41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213.59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213.59</v>
      </c>
      <c r="AT84" s="8">
        <v>24.41</v>
      </c>
      <c r="AU84" s="8">
        <v>32</v>
      </c>
      <c r="AW84" s="207">
        <v>24.41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24.41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24.41</v>
      </c>
      <c r="BM84" s="8">
        <f t="shared" si="54"/>
        <v>32</v>
      </c>
      <c r="BN84" s="8">
        <f t="shared" si="55"/>
        <v>24.41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640</v>
      </c>
      <c r="G85" s="16">
        <f>'[3]06'!G87</f>
        <v>0</v>
      </c>
      <c r="H85" s="17">
        <f t="shared" si="59"/>
        <v>960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24.41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24.41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213.59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213.59</v>
      </c>
      <c r="AT85" s="8">
        <v>24.41</v>
      </c>
      <c r="AU85" s="8">
        <v>32</v>
      </c>
      <c r="AW85" s="207">
        <v>24.41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24.41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24.41</v>
      </c>
      <c r="BM85" s="8">
        <f t="shared" si="54"/>
        <v>32</v>
      </c>
      <c r="BN85" s="8">
        <f t="shared" si="55"/>
        <v>24.41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640</v>
      </c>
      <c r="G86" s="16">
        <f>'[3]06'!G88</f>
        <v>0</v>
      </c>
      <c r="H86" s="17">
        <f t="shared" si="59"/>
        <v>960</v>
      </c>
      <c r="I86" s="15">
        <f>'[3]06'!J88</f>
        <v>276.60000000000002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276.60000000000002</v>
      </c>
      <c r="P86" s="18">
        <f>frq!C86</f>
        <v>1</v>
      </c>
      <c r="Q86" s="15">
        <f t="shared" si="33"/>
        <v>276.60000000000002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276.60000000000002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212.60000000000002</v>
      </c>
      <c r="AT86" s="8">
        <v>32</v>
      </c>
      <c r="AU86" s="8">
        <v>32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640</v>
      </c>
      <c r="G87" s="16">
        <f>'[3]06'!G89</f>
        <v>0</v>
      </c>
      <c r="H87" s="17">
        <f t="shared" si="59"/>
        <v>960</v>
      </c>
      <c r="I87" s="15">
        <f>'[3]06'!J89</f>
        <v>276.60000000000002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276.60000000000002</v>
      </c>
      <c r="P87" s="18">
        <f>frq!C87</f>
        <v>1</v>
      </c>
      <c r="Q87" s="15">
        <f t="shared" si="33"/>
        <v>276.60000000000002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276.60000000000002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212.60000000000002</v>
      </c>
      <c r="AT87" s="8">
        <v>32</v>
      </c>
      <c r="AU87" s="8">
        <v>32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640</v>
      </c>
      <c r="G88" s="16">
        <f>'[3]06'!G90</f>
        <v>0</v>
      </c>
      <c r="H88" s="17">
        <f t="shared" si="59"/>
        <v>960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24.41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24.41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213.59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213.59</v>
      </c>
      <c r="AT88" s="8">
        <v>24.41</v>
      </c>
      <c r="AU88" s="8">
        <v>32</v>
      </c>
      <c r="AW88" s="207">
        <v>24.41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24.41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24.41</v>
      </c>
      <c r="BM88" s="8">
        <f t="shared" si="54"/>
        <v>32</v>
      </c>
      <c r="BN88" s="8">
        <f t="shared" si="55"/>
        <v>24.41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640</v>
      </c>
      <c r="G89" s="16">
        <f>'[3]06'!G91</f>
        <v>0</v>
      </c>
      <c r="H89" s="17">
        <f t="shared" si="59"/>
        <v>960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15.4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15.4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222.6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222.6</v>
      </c>
      <c r="AT89" s="8">
        <v>24.41</v>
      </c>
      <c r="AU89" s="8">
        <v>32</v>
      </c>
      <c r="AW89" s="207">
        <v>15.4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15.4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24.41</v>
      </c>
      <c r="BM89" s="8">
        <f t="shared" si="54"/>
        <v>32</v>
      </c>
      <c r="BN89" s="8">
        <f t="shared" si="55"/>
        <v>15.4</v>
      </c>
      <c r="BO89" s="8">
        <f t="shared" si="56"/>
        <v>32</v>
      </c>
      <c r="BP89" s="182">
        <f t="shared" si="57"/>
        <v>9.01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640</v>
      </c>
      <c r="G90" s="16">
        <f>'[3]06'!G92</f>
        <v>0</v>
      </c>
      <c r="H90" s="17">
        <f t="shared" si="59"/>
        <v>960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15.4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15.4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222.6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222.6</v>
      </c>
      <c r="AT90" s="8">
        <v>24.41</v>
      </c>
      <c r="AU90" s="8">
        <v>32</v>
      </c>
      <c r="AW90" s="207">
        <v>15.4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15.4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24.41</v>
      </c>
      <c r="BM90" s="8">
        <f t="shared" si="54"/>
        <v>32</v>
      </c>
      <c r="BN90" s="8">
        <f t="shared" si="55"/>
        <v>15.4</v>
      </c>
      <c r="BO90" s="8">
        <f t="shared" si="56"/>
        <v>32</v>
      </c>
      <c r="BP90" s="182">
        <f t="shared" si="57"/>
        <v>9.01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640</v>
      </c>
      <c r="G91" s="16">
        <f>'[3]06'!G93</f>
        <v>0</v>
      </c>
      <c r="H91" s="17">
        <f t="shared" si="59"/>
        <v>960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15.4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15.4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222.6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222.6</v>
      </c>
      <c r="AT91" s="8">
        <v>24.41</v>
      </c>
      <c r="AU91" s="8">
        <v>32</v>
      </c>
      <c r="AW91" s="207">
        <v>15.4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15.4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24.41</v>
      </c>
      <c r="BM91" s="8">
        <f t="shared" si="54"/>
        <v>32</v>
      </c>
      <c r="BN91" s="8">
        <f t="shared" si="55"/>
        <v>15.4</v>
      </c>
      <c r="BO91" s="8">
        <f t="shared" si="56"/>
        <v>32</v>
      </c>
      <c r="BP91" s="182">
        <f t="shared" si="57"/>
        <v>9.01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640</v>
      </c>
      <c r="G92" s="16">
        <f>'[3]06'!G94</f>
        <v>0</v>
      </c>
      <c r="H92" s="17">
        <f t="shared" si="59"/>
        <v>960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15.4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15.4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222.6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222.6</v>
      </c>
      <c r="AT92" s="8">
        <v>24.41</v>
      </c>
      <c r="AU92" s="8">
        <v>32</v>
      </c>
      <c r="AW92" s="207">
        <v>15.4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15.4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24.41</v>
      </c>
      <c r="BM92" s="8">
        <f t="shared" si="54"/>
        <v>32</v>
      </c>
      <c r="BN92" s="8">
        <f t="shared" si="55"/>
        <v>15.4</v>
      </c>
      <c r="BO92" s="8">
        <f t="shared" si="56"/>
        <v>32</v>
      </c>
      <c r="BP92" s="182">
        <f t="shared" si="57"/>
        <v>9.01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640</v>
      </c>
      <c r="G93" s="16">
        <f>'[3]06'!G95</f>
        <v>0</v>
      </c>
      <c r="H93" s="17">
        <f t="shared" si="59"/>
        <v>960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15.4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15.4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222.6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222.6</v>
      </c>
      <c r="AT93" s="8">
        <v>24.41</v>
      </c>
      <c r="AU93" s="8">
        <v>32</v>
      </c>
      <c r="AW93" s="207">
        <v>15.4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15.4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24.41</v>
      </c>
      <c r="BM93" s="8">
        <f t="shared" si="54"/>
        <v>32</v>
      </c>
      <c r="BN93" s="8">
        <f t="shared" si="55"/>
        <v>15.4</v>
      </c>
      <c r="BO93" s="8">
        <f t="shared" si="56"/>
        <v>32</v>
      </c>
      <c r="BP93" s="182">
        <f t="shared" si="57"/>
        <v>9.01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640</v>
      </c>
      <c r="G94" s="16">
        <f>'[3]06'!G96</f>
        <v>0</v>
      </c>
      <c r="H94" s="17">
        <f t="shared" si="59"/>
        <v>960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15.4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15.4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222.6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222.6</v>
      </c>
      <c r="AT94" s="8">
        <v>24.41</v>
      </c>
      <c r="AU94" s="8">
        <v>32</v>
      </c>
      <c r="AW94" s="207">
        <v>15.4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15.4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24.41</v>
      </c>
      <c r="BM94" s="8">
        <f t="shared" si="54"/>
        <v>32</v>
      </c>
      <c r="BN94" s="8">
        <f t="shared" si="55"/>
        <v>15.4</v>
      </c>
      <c r="BO94" s="8">
        <f t="shared" si="56"/>
        <v>32</v>
      </c>
      <c r="BP94" s="182">
        <f t="shared" si="57"/>
        <v>9.01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640</v>
      </c>
      <c r="G95" s="16">
        <f>'[3]06'!G97</f>
        <v>0</v>
      </c>
      <c r="H95" s="17">
        <f t="shared" si="59"/>
        <v>960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15.4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15.4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222.6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222.6</v>
      </c>
      <c r="AT95" s="8">
        <v>15.4</v>
      </c>
      <c r="AU95" s="8">
        <v>32</v>
      </c>
      <c r="AW95" s="207">
        <v>15.4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15.4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15.4</v>
      </c>
      <c r="BM95" s="8">
        <f t="shared" si="54"/>
        <v>32</v>
      </c>
      <c r="BN95" s="8">
        <f t="shared" si="55"/>
        <v>15.4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640</v>
      </c>
      <c r="G96" s="16">
        <f>'[3]06'!G98</f>
        <v>0</v>
      </c>
      <c r="H96" s="17">
        <f t="shared" si="59"/>
        <v>960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15.4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15.4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222.6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222.6</v>
      </c>
      <c r="AT96" s="8">
        <v>15.4</v>
      </c>
      <c r="AU96" s="8">
        <v>32</v>
      </c>
      <c r="AW96" s="207">
        <v>15.4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15.4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15.4</v>
      </c>
      <c r="BM96" s="8">
        <f t="shared" si="54"/>
        <v>32</v>
      </c>
      <c r="BN96" s="8">
        <f t="shared" si="55"/>
        <v>15.4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640</v>
      </c>
      <c r="G97" s="16">
        <f>'[3]06'!G99</f>
        <v>0</v>
      </c>
      <c r="H97" s="17">
        <f t="shared" si="59"/>
        <v>960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15.4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15.4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222.6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222.6</v>
      </c>
      <c r="AT97" s="8">
        <v>15.4</v>
      </c>
      <c r="AU97" s="8">
        <v>32</v>
      </c>
      <c r="AW97" s="207">
        <v>15.4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15.4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15.4</v>
      </c>
      <c r="BM97" s="8">
        <f t="shared" si="54"/>
        <v>32</v>
      </c>
      <c r="BN97" s="8">
        <f t="shared" si="55"/>
        <v>15.4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640</v>
      </c>
      <c r="G98" s="16">
        <f>'[3]06'!G100</f>
        <v>0</v>
      </c>
      <c r="H98" s="17">
        <f t="shared" si="59"/>
        <v>960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15.4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15.4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222.6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222.6</v>
      </c>
      <c r="AT98" s="8">
        <v>15.4</v>
      </c>
      <c r="AU98" s="8">
        <v>32</v>
      </c>
      <c r="AW98" s="207">
        <v>15.4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15.4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15.4</v>
      </c>
      <c r="BM98" s="8">
        <f t="shared" si="54"/>
        <v>32</v>
      </c>
      <c r="BN98" s="8">
        <f t="shared" si="55"/>
        <v>15.4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6.6309750000000003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6.6309750000000003</v>
      </c>
      <c r="P99" s="15">
        <f t="shared" si="62"/>
        <v>2.4E-2</v>
      </c>
      <c r="Q99" s="15">
        <f t="shared" si="62"/>
        <v>6.6309750000000003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6.6309750000000003</v>
      </c>
      <c r="X99" s="15">
        <f t="shared" si="62"/>
        <v>0.71192750000000027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0.71192750000000027</v>
      </c>
      <c r="AE99" s="15">
        <f t="shared" si="62"/>
        <v>0.72923750000000054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0.72923750000000054</v>
      </c>
      <c r="AL99" s="15">
        <f t="shared" si="62"/>
        <v>5.1898099999999996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5.1898099999999996</v>
      </c>
      <c r="AS99" s="15">
        <f t="shared" si="62"/>
        <v>0</v>
      </c>
      <c r="AT99" s="15">
        <f t="shared" si="62"/>
        <v>0.72544249999999988</v>
      </c>
      <c r="AU99" s="15">
        <f t="shared" si="62"/>
        <v>0.72923750000000054</v>
      </c>
      <c r="AV99" s="15">
        <f t="shared" si="62"/>
        <v>0</v>
      </c>
      <c r="AW99" s="15">
        <f t="shared" si="62"/>
        <v>0.71192750000000027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0.71192750000000027</v>
      </c>
      <c r="BD99" s="15">
        <f t="shared" si="62"/>
        <v>0.72923750000000054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0.72923750000000054</v>
      </c>
      <c r="BK99" s="15"/>
      <c r="BL99" s="15">
        <f t="shared" si="63"/>
        <v>0.72544249999999988</v>
      </c>
      <c r="BM99" s="15">
        <f t="shared" si="63"/>
        <v>0.72923750000000054</v>
      </c>
      <c r="BN99" s="15">
        <f t="shared" si="63"/>
        <v>0.71192750000000027</v>
      </c>
      <c r="BO99" s="15">
        <f t="shared" si="63"/>
        <v>0.72923750000000054</v>
      </c>
      <c r="BP99" s="15">
        <f t="shared" si="63"/>
        <v>1.3514999999999999E-2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78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15.51</v>
      </c>
      <c r="J26">
        <f>BYPL_EOD!AC26+BYPL_EOD!AD26</f>
        <v>8.49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15.725925925925926</v>
      </c>
      <c r="Q26">
        <v>8.6081954294720262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15.51</v>
      </c>
      <c r="J27">
        <f>BYPL_EOD!AC27+BYPL_EOD!AD27</f>
        <v>8.49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15.725925925925926</v>
      </c>
      <c r="Q27">
        <v>8.6081954294720262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14.86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37.07</v>
      </c>
      <c r="O35" s="154">
        <f t="shared" si="1"/>
        <v>0.53000000000000114</v>
      </c>
      <c r="P35">
        <v>15.072457512813596</v>
      </c>
      <c r="Q35">
        <v>8.2563798219584577</v>
      </c>
      <c r="R35">
        <v>0</v>
      </c>
      <c r="S35">
        <v>2.0995953601294848</v>
      </c>
      <c r="T35">
        <v>12.171567305098463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14.86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37.07</v>
      </c>
      <c r="O36" s="154">
        <f t="shared" si="1"/>
        <v>0.53000000000000114</v>
      </c>
      <c r="P36">
        <v>15.072457512813596</v>
      </c>
      <c r="Q36">
        <v>8.2563798219584577</v>
      </c>
      <c r="R36">
        <v>0</v>
      </c>
      <c r="S36">
        <v>2.0995953601294848</v>
      </c>
      <c r="T36">
        <v>12.171567305098463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14.86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37.07</v>
      </c>
      <c r="O38" s="154">
        <f t="shared" si="1"/>
        <v>0.53000000000000114</v>
      </c>
      <c r="P38">
        <v>15.072457512813596</v>
      </c>
      <c r="Q38">
        <v>8.2563798219584577</v>
      </c>
      <c r="R38">
        <v>0</v>
      </c>
      <c r="S38">
        <v>2.0995953601294848</v>
      </c>
      <c r="T38">
        <v>12.171567305098463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37.6</v>
      </c>
      <c r="E39">
        <f>GT!N39</f>
        <v>0</v>
      </c>
      <c r="F39">
        <f t="shared" si="4"/>
        <v>84</v>
      </c>
      <c r="G39">
        <f t="shared" si="5"/>
        <v>37.6</v>
      </c>
      <c r="H39" s="154"/>
      <c r="I39">
        <f>BRPL_EOD!AC39+BRPL_EOD!AD39</f>
        <v>14.86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37.07</v>
      </c>
      <c r="O39" s="154">
        <f t="shared" si="1"/>
        <v>0.53000000000000114</v>
      </c>
      <c r="P39">
        <v>15.072457512813596</v>
      </c>
      <c r="Q39">
        <v>8.2563798219584577</v>
      </c>
      <c r="R39">
        <v>0</v>
      </c>
      <c r="S39">
        <v>2.0995953601294848</v>
      </c>
      <c r="T39">
        <v>12.171567305098463</v>
      </c>
      <c r="U39" s="156">
        <f t="shared" si="2"/>
        <v>37.6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37.6</v>
      </c>
      <c r="E40">
        <f>GT!N40</f>
        <v>0</v>
      </c>
      <c r="F40">
        <f t="shared" si="4"/>
        <v>84</v>
      </c>
      <c r="G40">
        <f t="shared" si="5"/>
        <v>37.6</v>
      </c>
      <c r="H40" s="154"/>
      <c r="I40">
        <f>BRPL_EOD!AC40+BRPL_EOD!AD40</f>
        <v>14.86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37.07</v>
      </c>
      <c r="O40" s="154">
        <f t="shared" si="1"/>
        <v>0.53000000000000114</v>
      </c>
      <c r="P40">
        <v>15.072457512813596</v>
      </c>
      <c r="Q40">
        <v>8.2563798219584577</v>
      </c>
      <c r="R40">
        <v>0</v>
      </c>
      <c r="S40">
        <v>2.0995953601294848</v>
      </c>
      <c r="T40">
        <v>12.171567305098463</v>
      </c>
      <c r="U40" s="156">
        <f t="shared" si="2"/>
        <v>37.6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37.6</v>
      </c>
      <c r="E41">
        <f>GT!N41</f>
        <v>0</v>
      </c>
      <c r="F41">
        <f t="shared" si="4"/>
        <v>84</v>
      </c>
      <c r="G41">
        <f t="shared" si="5"/>
        <v>37.6</v>
      </c>
      <c r="H41" s="154"/>
      <c r="I41">
        <f>BRPL_EOD!AC41+BRPL_EOD!AD41</f>
        <v>14.86</v>
      </c>
      <c r="J41">
        <f>BYPL_EOD!AC41+BYPL_EOD!AD41</f>
        <v>8.14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37.07</v>
      </c>
      <c r="O41" s="154">
        <f t="shared" si="1"/>
        <v>0.53000000000000114</v>
      </c>
      <c r="P41">
        <v>15.072457512813596</v>
      </c>
      <c r="Q41">
        <v>8.2563798219584577</v>
      </c>
      <c r="R41">
        <v>0</v>
      </c>
      <c r="S41">
        <v>2.0995953601294848</v>
      </c>
      <c r="T41">
        <v>12.171567305098463</v>
      </c>
      <c r="U41" s="156">
        <f t="shared" si="2"/>
        <v>37.6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37.6</v>
      </c>
      <c r="E42">
        <f>GT!N42</f>
        <v>0</v>
      </c>
      <c r="F42">
        <f t="shared" si="4"/>
        <v>84</v>
      </c>
      <c r="G42">
        <f t="shared" si="5"/>
        <v>37.6</v>
      </c>
      <c r="H42" s="154"/>
      <c r="I42">
        <f>BRPL_EOD!AC42+BRPL_EOD!AD42</f>
        <v>14.86</v>
      </c>
      <c r="J42">
        <f>BYPL_EOD!AC42+BYPL_EOD!AD42</f>
        <v>8.14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37.07</v>
      </c>
      <c r="O42" s="154">
        <f t="shared" si="1"/>
        <v>0.53000000000000114</v>
      </c>
      <c r="P42">
        <v>15.072457512813596</v>
      </c>
      <c r="Q42">
        <v>8.2563798219584577</v>
      </c>
      <c r="R42">
        <v>0</v>
      </c>
      <c r="S42">
        <v>2.0995953601294848</v>
      </c>
      <c r="T42">
        <v>12.171567305098463</v>
      </c>
      <c r="U42" s="156">
        <f t="shared" si="2"/>
        <v>37.6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37.6</v>
      </c>
      <c r="E43">
        <f>GT!N43</f>
        <v>0</v>
      </c>
      <c r="F43">
        <f t="shared" si="4"/>
        <v>84</v>
      </c>
      <c r="G43">
        <f t="shared" si="5"/>
        <v>37.6</v>
      </c>
      <c r="H43" s="154"/>
      <c r="I43">
        <f>BRPL_EOD!AC43+BRPL_EOD!AD43</f>
        <v>14.86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37.07</v>
      </c>
      <c r="O43" s="154">
        <f t="shared" si="1"/>
        <v>0.53000000000000114</v>
      </c>
      <c r="P43">
        <v>15.072457512813596</v>
      </c>
      <c r="Q43">
        <v>8.2563798219584577</v>
      </c>
      <c r="R43">
        <v>0</v>
      </c>
      <c r="S43">
        <v>2.0995953601294848</v>
      </c>
      <c r="T43">
        <v>12.171567305098463</v>
      </c>
      <c r="U43" s="156">
        <f t="shared" si="2"/>
        <v>37.6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84</v>
      </c>
      <c r="G44">
        <f t="shared" si="5"/>
        <v>37.6</v>
      </c>
      <c r="H44" s="154"/>
      <c r="I44">
        <f>BRPL_EOD!AC44+BRPL_EOD!AD44</f>
        <v>5.63</v>
      </c>
      <c r="J44">
        <f>BYPL_EOD!AC44+BYPL_EOD!AD44</f>
        <v>21.81</v>
      </c>
      <c r="K44">
        <f>MES_EOD!AC44+MES_EOD!AD44</f>
        <v>0</v>
      </c>
      <c r="L44">
        <f>NDMC_EOD!AC44+NDMC_EOD!AD44</f>
        <v>1.46</v>
      </c>
      <c r="M44">
        <f>TPDDL_EOD!AC44+TPDDL_EOD!AD44</f>
        <v>8.44</v>
      </c>
      <c r="N44">
        <f t="shared" si="0"/>
        <v>37.339999999999996</v>
      </c>
      <c r="O44" s="154">
        <f t="shared" si="1"/>
        <v>0.26000000000000512</v>
      </c>
      <c r="P44">
        <v>5.7610093575481951</v>
      </c>
      <c r="Q44">
        <v>21.81</v>
      </c>
      <c r="R44">
        <v>0</v>
      </c>
      <c r="S44">
        <v>1.4786122062919587</v>
      </c>
      <c r="T44">
        <v>8.5503784361598498</v>
      </c>
      <c r="U44" s="156">
        <f t="shared" si="2"/>
        <v>37.6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84</v>
      </c>
      <c r="G45">
        <f t="shared" si="5"/>
        <v>37.6</v>
      </c>
      <c r="H45" s="154"/>
      <c r="I45">
        <f>BRPL_EOD!AC45+BRPL_EOD!AD45</f>
        <v>5.63</v>
      </c>
      <c r="J45">
        <f>BYPL_EOD!AC45+BYPL_EOD!AD45</f>
        <v>21.81</v>
      </c>
      <c r="K45">
        <f>MES_EOD!AC45+MES_EOD!AD45</f>
        <v>0</v>
      </c>
      <c r="L45">
        <f>NDMC_EOD!AC45+NDMC_EOD!AD45</f>
        <v>1.46</v>
      </c>
      <c r="M45">
        <f>TPDDL_EOD!AC45+TPDDL_EOD!AD45</f>
        <v>8.44</v>
      </c>
      <c r="N45">
        <f t="shared" si="0"/>
        <v>37.339999999999996</v>
      </c>
      <c r="O45" s="154">
        <f t="shared" si="1"/>
        <v>0.26000000000000512</v>
      </c>
      <c r="P45">
        <v>5.7610093575481951</v>
      </c>
      <c r="Q45">
        <v>21.81</v>
      </c>
      <c r="R45">
        <v>0</v>
      </c>
      <c r="S45">
        <v>1.4786122062919587</v>
      </c>
      <c r="T45">
        <v>8.5503784361598498</v>
      </c>
      <c r="U45" s="156">
        <f t="shared" si="2"/>
        <v>37.6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84</v>
      </c>
      <c r="G46">
        <f t="shared" si="5"/>
        <v>37.6</v>
      </c>
      <c r="H46" s="154"/>
      <c r="I46">
        <f>BRPL_EOD!AC46+BRPL_EOD!AD46</f>
        <v>5.63</v>
      </c>
      <c r="J46">
        <f>BYPL_EOD!AC46+BYPL_EOD!AD46</f>
        <v>21.81</v>
      </c>
      <c r="K46">
        <f>MES_EOD!AC46+MES_EOD!AD46</f>
        <v>0</v>
      </c>
      <c r="L46">
        <f>NDMC_EOD!AC46+NDMC_EOD!AD46</f>
        <v>1.46</v>
      </c>
      <c r="M46">
        <f>TPDDL_EOD!AC46+TPDDL_EOD!AD46</f>
        <v>8.44</v>
      </c>
      <c r="N46">
        <f t="shared" si="0"/>
        <v>37.339999999999996</v>
      </c>
      <c r="O46" s="154">
        <f t="shared" si="1"/>
        <v>0.26000000000000512</v>
      </c>
      <c r="P46">
        <v>5.7610093575481951</v>
      </c>
      <c r="Q46">
        <v>21.81</v>
      </c>
      <c r="R46">
        <v>0</v>
      </c>
      <c r="S46">
        <v>1.4786122062919587</v>
      </c>
      <c r="T46">
        <v>8.5503784361598498</v>
      </c>
      <c r="U46" s="156">
        <f t="shared" si="2"/>
        <v>37.6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0.53999999999999915</v>
      </c>
      <c r="P47">
        <v>14.422795341098171</v>
      </c>
      <c r="Q47">
        <v>7.8965058236272876</v>
      </c>
      <c r="R47">
        <v>0</v>
      </c>
      <c r="S47">
        <v>2.100998336106489</v>
      </c>
      <c r="T47">
        <v>12.179700499168053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54"/>
      <c r="I48">
        <f>BRPL_EOD!AC48+BRPL_EOD!AD48</f>
        <v>13.57</v>
      </c>
      <c r="J48">
        <f>BYPL_EOD!AC48+BYPL_EOD!AD48</f>
        <v>7.43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35.07</v>
      </c>
      <c r="O48" s="154">
        <f t="shared" si="1"/>
        <v>0.53000000000000114</v>
      </c>
      <c r="P48">
        <v>13.775078414599374</v>
      </c>
      <c r="Q48">
        <v>7.5422868548617048</v>
      </c>
      <c r="R48">
        <v>0</v>
      </c>
      <c r="S48">
        <v>2.1012831479897347</v>
      </c>
      <c r="T48">
        <v>12.181351582549187</v>
      </c>
      <c r="U48" s="156">
        <f t="shared" si="2"/>
        <v>35.599999999999994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0.53000000000000114</v>
      </c>
      <c r="P49">
        <v>13.775078414599374</v>
      </c>
      <c r="Q49">
        <v>7.5422868548617048</v>
      </c>
      <c r="R49">
        <v>0</v>
      </c>
      <c r="S49">
        <v>2.1012831479897347</v>
      </c>
      <c r="T49">
        <v>12.181351582549187</v>
      </c>
      <c r="U49" s="156">
        <f t="shared" si="2"/>
        <v>35.599999999999994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0.53000000000000114</v>
      </c>
      <c r="P50">
        <v>13.775078414599374</v>
      </c>
      <c r="Q50">
        <v>7.5422868548617048</v>
      </c>
      <c r="R50">
        <v>0</v>
      </c>
      <c r="S50">
        <v>2.1012831479897347</v>
      </c>
      <c r="T50">
        <v>12.181351582549187</v>
      </c>
      <c r="U50" s="156">
        <f t="shared" si="2"/>
        <v>35.599999999999994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0.53000000000000114</v>
      </c>
      <c r="P51">
        <v>13.775078414599374</v>
      </c>
      <c r="Q51">
        <v>7.5422868548617048</v>
      </c>
      <c r="R51">
        <v>0</v>
      </c>
      <c r="S51">
        <v>2.1012831479897347</v>
      </c>
      <c r="T51">
        <v>12.181351582549187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5.19</v>
      </c>
      <c r="J52">
        <f>BYPL_EOD!AC52+BYPL_EOD!AD52</f>
        <v>20.09</v>
      </c>
      <c r="K52">
        <f>MES_EOD!AC52+MES_EOD!AD52</f>
        <v>0</v>
      </c>
      <c r="L52">
        <f>NDMC_EOD!AC52+NDMC_EOD!AD52</f>
        <v>1.34</v>
      </c>
      <c r="M52">
        <f>TPDDL_EOD!AC52+TPDDL_EOD!AD52</f>
        <v>7.78</v>
      </c>
      <c r="N52">
        <f t="shared" si="0"/>
        <v>34.4</v>
      </c>
      <c r="O52" s="154">
        <f t="shared" si="1"/>
        <v>0.20000000000000284</v>
      </c>
      <c r="P52">
        <v>5.2900704868878563</v>
      </c>
      <c r="Q52">
        <v>20.09</v>
      </c>
      <c r="R52">
        <v>0</v>
      </c>
      <c r="S52">
        <v>1.3544120498369676</v>
      </c>
      <c r="T52">
        <v>7.8655174632751796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12.92</v>
      </c>
      <c r="J53">
        <f>BYPL_EOD!AC53+BYPL_EOD!AD53</f>
        <v>7.08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34.07</v>
      </c>
      <c r="O53" s="154">
        <f t="shared" si="1"/>
        <v>0.53000000000000114</v>
      </c>
      <c r="P53">
        <v>13.120986204872322</v>
      </c>
      <c r="Q53">
        <v>7.1901379512767836</v>
      </c>
      <c r="R53">
        <v>0</v>
      </c>
      <c r="S53">
        <v>2.1022013501614323</v>
      </c>
      <c r="T53">
        <v>12.186674493689463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12.92</v>
      </c>
      <c r="J54">
        <f>BYPL_EOD!AC54+BYPL_EOD!AD54</f>
        <v>7.08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34.07</v>
      </c>
      <c r="O54" s="154">
        <f t="shared" si="1"/>
        <v>0.53000000000000114</v>
      </c>
      <c r="P54">
        <v>13.120986204872322</v>
      </c>
      <c r="Q54">
        <v>7.1901379512767836</v>
      </c>
      <c r="R54">
        <v>0</v>
      </c>
      <c r="S54">
        <v>2.1022013501614323</v>
      </c>
      <c r="T54">
        <v>12.186674493689463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12.92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34.07</v>
      </c>
      <c r="O55" s="154">
        <f t="shared" si="1"/>
        <v>0.53000000000000114</v>
      </c>
      <c r="P55">
        <v>13.120986204872322</v>
      </c>
      <c r="Q55">
        <v>7.1901379512767836</v>
      </c>
      <c r="R55">
        <v>0</v>
      </c>
      <c r="S55">
        <v>2.1022013501614323</v>
      </c>
      <c r="T55">
        <v>12.186674493689463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12.92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34.07</v>
      </c>
      <c r="O56" s="154">
        <f t="shared" si="1"/>
        <v>0.53000000000000114</v>
      </c>
      <c r="P56">
        <v>13.120986204872322</v>
      </c>
      <c r="Q56">
        <v>7.1901379512767836</v>
      </c>
      <c r="R56">
        <v>0</v>
      </c>
      <c r="S56">
        <v>2.1022013501614323</v>
      </c>
      <c r="T56">
        <v>12.186674493689463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12.92</v>
      </c>
      <c r="J57">
        <f>BYPL_EOD!AC57+BYPL_EOD!AD57</f>
        <v>7.08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34.07</v>
      </c>
      <c r="O57" s="154">
        <f t="shared" si="1"/>
        <v>0.53000000000000114</v>
      </c>
      <c r="P57">
        <v>13.120986204872322</v>
      </c>
      <c r="Q57">
        <v>7.1901379512767836</v>
      </c>
      <c r="R57">
        <v>0</v>
      </c>
      <c r="S57">
        <v>2.1022013501614323</v>
      </c>
      <c r="T57">
        <v>12.186674493689463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12.92</v>
      </c>
      <c r="J58">
        <f>BYPL_EOD!AC58+BYPL_EOD!AD58</f>
        <v>7.08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34.07</v>
      </c>
      <c r="O58" s="154">
        <f t="shared" si="1"/>
        <v>0.53000000000000114</v>
      </c>
      <c r="P58">
        <v>13.120986204872322</v>
      </c>
      <c r="Q58">
        <v>7.1901379512767836</v>
      </c>
      <c r="R58">
        <v>0</v>
      </c>
      <c r="S58">
        <v>2.1022013501614323</v>
      </c>
      <c r="T58">
        <v>12.186674493689463</v>
      </c>
      <c r="U58" s="156">
        <f t="shared" si="2"/>
        <v>34.6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12.92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34.07</v>
      </c>
      <c r="O59" s="154">
        <f t="shared" si="1"/>
        <v>0.53000000000000114</v>
      </c>
      <c r="P59">
        <v>13.120986204872322</v>
      </c>
      <c r="Q59">
        <v>7.1901379512767836</v>
      </c>
      <c r="R59">
        <v>0</v>
      </c>
      <c r="S59">
        <v>2.1022013501614323</v>
      </c>
      <c r="T59">
        <v>12.186674493689463</v>
      </c>
      <c r="U59" s="156">
        <f t="shared" si="2"/>
        <v>34.6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0.53000000000000114</v>
      </c>
      <c r="P60">
        <v>13.120986204872322</v>
      </c>
      <c r="Q60">
        <v>7.1901379512767836</v>
      </c>
      <c r="R60">
        <v>0</v>
      </c>
      <c r="S60">
        <v>2.1022013501614323</v>
      </c>
      <c r="T60">
        <v>12.186674493689463</v>
      </c>
      <c r="U60" s="156">
        <f t="shared" si="2"/>
        <v>34.6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0.53000000000000114</v>
      </c>
      <c r="P61">
        <v>13.120986204872322</v>
      </c>
      <c r="Q61">
        <v>7.1901379512767836</v>
      </c>
      <c r="R61">
        <v>0</v>
      </c>
      <c r="S61">
        <v>2.1022013501614323</v>
      </c>
      <c r="T61">
        <v>12.186674493689463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0.53000000000000114</v>
      </c>
      <c r="P62">
        <v>13.120986204872322</v>
      </c>
      <c r="Q62">
        <v>7.1901379512767836</v>
      </c>
      <c r="R62">
        <v>0</v>
      </c>
      <c r="S62">
        <v>2.1022013501614323</v>
      </c>
      <c r="T62">
        <v>12.186674493689463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12.92</v>
      </c>
      <c r="J63">
        <f>BYPL_EOD!AC63+BYPL_EOD!AD63</f>
        <v>7.08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34.07</v>
      </c>
      <c r="O63" s="154">
        <f t="shared" si="1"/>
        <v>0.53000000000000114</v>
      </c>
      <c r="P63">
        <v>13.120986204872322</v>
      </c>
      <c r="Q63">
        <v>7.1901379512767836</v>
      </c>
      <c r="R63">
        <v>0</v>
      </c>
      <c r="S63">
        <v>2.1022013501614323</v>
      </c>
      <c r="T63">
        <v>12.186674493689463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0.53000000000000114</v>
      </c>
      <c r="P64">
        <v>13.120986204872322</v>
      </c>
      <c r="Q64">
        <v>7.1901379512767836</v>
      </c>
      <c r="R64">
        <v>0</v>
      </c>
      <c r="S64">
        <v>2.1022013501614323</v>
      </c>
      <c r="T64">
        <v>12.186674493689463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0.53000000000000114</v>
      </c>
      <c r="P65">
        <v>13.120986204872322</v>
      </c>
      <c r="Q65">
        <v>7.1901379512767836</v>
      </c>
      <c r="R65">
        <v>0</v>
      </c>
      <c r="S65">
        <v>2.1022013501614323</v>
      </c>
      <c r="T65">
        <v>12.186674493689463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0.53000000000000114</v>
      </c>
      <c r="P66">
        <v>13.120986204872322</v>
      </c>
      <c r="Q66">
        <v>7.1901379512767836</v>
      </c>
      <c r="R66">
        <v>0</v>
      </c>
      <c r="S66">
        <v>2.1022013501614323</v>
      </c>
      <c r="T66">
        <v>12.186674493689463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84</v>
      </c>
      <c r="G67">
        <f t="shared" si="5"/>
        <v>34.6</v>
      </c>
      <c r="H67" s="154"/>
      <c r="I67">
        <f>BRPL_EOD!AC67+BRPL_EOD!AD67</f>
        <v>12.92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0.53000000000000114</v>
      </c>
      <c r="P67">
        <v>13.120986204872322</v>
      </c>
      <c r="Q67">
        <v>7.1901379512767836</v>
      </c>
      <c r="R67">
        <v>0</v>
      </c>
      <c r="S67">
        <v>2.1022013501614323</v>
      </c>
      <c r="T67">
        <v>12.186674493689463</v>
      </c>
      <c r="U67" s="156">
        <f t="shared" ref="U67:U98" si="8">SUM(P67:T67)</f>
        <v>34.6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84</v>
      </c>
      <c r="G68">
        <f t="shared" ref="G68:G98" si="11">D68+E68-X68</f>
        <v>34.6</v>
      </c>
      <c r="H68" s="154"/>
      <c r="I68">
        <f>BRPL_EOD!AC68+BRPL_EOD!AD68</f>
        <v>12.92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34.07</v>
      </c>
      <c r="O68" s="154">
        <f t="shared" si="7"/>
        <v>0.53000000000000114</v>
      </c>
      <c r="P68">
        <v>13.120986204872322</v>
      </c>
      <c r="Q68">
        <v>7.1901379512767836</v>
      </c>
      <c r="R68">
        <v>0</v>
      </c>
      <c r="S68">
        <v>2.1022013501614323</v>
      </c>
      <c r="T68">
        <v>12.186674493689463</v>
      </c>
      <c r="U68" s="156">
        <f t="shared" si="8"/>
        <v>34.6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84</v>
      </c>
      <c r="G69">
        <f t="shared" si="11"/>
        <v>34.6</v>
      </c>
      <c r="H69" s="154"/>
      <c r="I69">
        <f>BRPL_EOD!AC69+BRPL_EOD!AD69</f>
        <v>12.92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34.07</v>
      </c>
      <c r="O69" s="154">
        <f t="shared" si="7"/>
        <v>0.53000000000000114</v>
      </c>
      <c r="P69">
        <v>13.120986204872322</v>
      </c>
      <c r="Q69">
        <v>7.1901379512767836</v>
      </c>
      <c r="R69">
        <v>0</v>
      </c>
      <c r="S69">
        <v>2.1022013501614323</v>
      </c>
      <c r="T69">
        <v>12.186674493689463</v>
      </c>
      <c r="U69" s="156">
        <f t="shared" si="8"/>
        <v>34.6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13.57</v>
      </c>
      <c r="J70">
        <f>BYPL_EOD!AC70+BYPL_EOD!AD70</f>
        <v>7.43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35.07</v>
      </c>
      <c r="O70" s="154">
        <f t="shared" si="7"/>
        <v>0.53000000000000114</v>
      </c>
      <c r="P70">
        <v>13.775078414599374</v>
      </c>
      <c r="Q70">
        <v>7.5422868548617048</v>
      </c>
      <c r="R70">
        <v>0</v>
      </c>
      <c r="S70">
        <v>2.1012831479897347</v>
      </c>
      <c r="T70">
        <v>12.181351582549187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13.57</v>
      </c>
      <c r="J71">
        <f>BYPL_EOD!AC71+BYPL_EOD!AD71</f>
        <v>7.43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35.07</v>
      </c>
      <c r="O71" s="154">
        <f t="shared" si="7"/>
        <v>0.53000000000000114</v>
      </c>
      <c r="P71">
        <v>13.775078414599374</v>
      </c>
      <c r="Q71">
        <v>7.5422868548617048</v>
      </c>
      <c r="R71">
        <v>0</v>
      </c>
      <c r="S71">
        <v>2.1012831479897347</v>
      </c>
      <c r="T71">
        <v>12.181351582549187</v>
      </c>
      <c r="U71" s="156">
        <f t="shared" si="8"/>
        <v>35.599999999999994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35.6</v>
      </c>
      <c r="E72">
        <f>GT!N72</f>
        <v>0</v>
      </c>
      <c r="F72">
        <f t="shared" si="10"/>
        <v>84</v>
      </c>
      <c r="G72">
        <f t="shared" si="11"/>
        <v>35.6</v>
      </c>
      <c r="H72" s="154"/>
      <c r="I72">
        <f>BRPL_EOD!AC72+BRPL_EOD!AD72</f>
        <v>13.57</v>
      </c>
      <c r="J72">
        <f>BYPL_EOD!AC72+BYPL_EOD!AD72</f>
        <v>7.43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35.07</v>
      </c>
      <c r="O72" s="154">
        <f t="shared" si="7"/>
        <v>0.53000000000000114</v>
      </c>
      <c r="P72">
        <v>13.775078414599374</v>
      </c>
      <c r="Q72">
        <v>7.5422868548617048</v>
      </c>
      <c r="R72">
        <v>0</v>
      </c>
      <c r="S72">
        <v>2.1012831479897347</v>
      </c>
      <c r="T72">
        <v>12.181351582549187</v>
      </c>
      <c r="U72" s="156">
        <f t="shared" si="8"/>
        <v>35.599999999999994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14.21</v>
      </c>
      <c r="J73">
        <f>BYPL_EOD!AC73+BYPL_EOD!AD73</f>
        <v>7.78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36.06</v>
      </c>
      <c r="O73" s="154">
        <f t="shared" si="7"/>
        <v>0.53999999999999915</v>
      </c>
      <c r="P73">
        <v>14.422795341098171</v>
      </c>
      <c r="Q73">
        <v>7.8965058236272876</v>
      </c>
      <c r="R73">
        <v>0</v>
      </c>
      <c r="S73">
        <v>2.100998336106489</v>
      </c>
      <c r="T73">
        <v>12.179700499168053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0.53999999999999915</v>
      </c>
      <c r="P74">
        <v>14.422795341098171</v>
      </c>
      <c r="Q74">
        <v>7.8965058236272876</v>
      </c>
      <c r="R74">
        <v>0</v>
      </c>
      <c r="S74">
        <v>2.100998336106489</v>
      </c>
      <c r="T74">
        <v>12.179700499168053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5.48</v>
      </c>
      <c r="J84">
        <f>BYPL_EOD!AC84+BYPL_EOD!AD84</f>
        <v>21.24</v>
      </c>
      <c r="K84">
        <f>MES_EOD!AC84+MES_EOD!AD84</f>
        <v>0</v>
      </c>
      <c r="L84">
        <f>NDMC_EOD!AC84+NDMC_EOD!AD84</f>
        <v>1.42</v>
      </c>
      <c r="M84">
        <f>TPDDL_EOD!AC84+TPDDL_EOD!AD84</f>
        <v>8.2200000000000006</v>
      </c>
      <c r="N84">
        <f t="shared" si="6"/>
        <v>36.36</v>
      </c>
      <c r="O84" s="154">
        <f t="shared" si="7"/>
        <v>0.24000000000000199</v>
      </c>
      <c r="P84">
        <v>5.6006393252096247</v>
      </c>
      <c r="Q84">
        <v>21.24</v>
      </c>
      <c r="R84">
        <v>0</v>
      </c>
      <c r="S84">
        <v>1.437220690072605</v>
      </c>
      <c r="T84">
        <v>8.3221399847177739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11</v>
      </c>
      <c r="J85">
        <f>BYPL_EOD!AC85+BYPL_EOD!AD85</f>
        <v>11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36.07</v>
      </c>
      <c r="O85" s="154">
        <f t="shared" si="7"/>
        <v>0.53000000000000114</v>
      </c>
      <c r="P85">
        <v>11.161630163570836</v>
      </c>
      <c r="Q85">
        <v>11.161630163570836</v>
      </c>
      <c r="R85">
        <v>0</v>
      </c>
      <c r="S85">
        <v>2.1004158580537844</v>
      </c>
      <c r="T85">
        <v>12.176323814804547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5.48</v>
      </c>
      <c r="J86">
        <f>BYPL_EOD!AC86+BYPL_EOD!AD86</f>
        <v>21.24</v>
      </c>
      <c r="K86">
        <f>MES_EOD!AC86+MES_EOD!AD86</f>
        <v>0</v>
      </c>
      <c r="L86">
        <f>NDMC_EOD!AC86+NDMC_EOD!AD86</f>
        <v>1.42</v>
      </c>
      <c r="M86">
        <f>TPDDL_EOD!AC86+TPDDL_EOD!AD86</f>
        <v>8.2200000000000006</v>
      </c>
      <c r="N86">
        <f t="shared" si="6"/>
        <v>36.36</v>
      </c>
      <c r="O86" s="154">
        <f t="shared" si="7"/>
        <v>0.24000000000000199</v>
      </c>
      <c r="P86">
        <v>5.6006393252096247</v>
      </c>
      <c r="Q86">
        <v>21.24</v>
      </c>
      <c r="R86">
        <v>0</v>
      </c>
      <c r="S86">
        <v>1.437220690072605</v>
      </c>
      <c r="T86">
        <v>8.3221399847177739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5.48</v>
      </c>
      <c r="J87">
        <f>BYPL_EOD!AC87+BYPL_EOD!AD87</f>
        <v>21.24</v>
      </c>
      <c r="K87">
        <f>MES_EOD!AC87+MES_EOD!AD87</f>
        <v>0</v>
      </c>
      <c r="L87">
        <f>NDMC_EOD!AC87+NDMC_EOD!AD87</f>
        <v>1.42</v>
      </c>
      <c r="M87">
        <f>TPDDL_EOD!AC87+TPDDL_EOD!AD87</f>
        <v>8.2200000000000006</v>
      </c>
      <c r="N87">
        <f t="shared" si="6"/>
        <v>36.36</v>
      </c>
      <c r="O87" s="154">
        <f t="shared" si="7"/>
        <v>0.24000000000000199</v>
      </c>
      <c r="P87">
        <v>5.6006393252096247</v>
      </c>
      <c r="Q87">
        <v>21.24</v>
      </c>
      <c r="R87">
        <v>0</v>
      </c>
      <c r="S87">
        <v>1.437220690072605</v>
      </c>
      <c r="T87">
        <v>8.3221399847177739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5.48</v>
      </c>
      <c r="J88">
        <f>BYPL_EOD!AC88+BYPL_EOD!AD88</f>
        <v>21.24</v>
      </c>
      <c r="K88">
        <f>MES_EOD!AC88+MES_EOD!AD88</f>
        <v>0</v>
      </c>
      <c r="L88">
        <f>NDMC_EOD!AC88+NDMC_EOD!AD88</f>
        <v>1.42</v>
      </c>
      <c r="M88">
        <f>TPDDL_EOD!AC88+TPDDL_EOD!AD88</f>
        <v>8.2200000000000006</v>
      </c>
      <c r="N88">
        <f t="shared" si="6"/>
        <v>36.36</v>
      </c>
      <c r="O88" s="154">
        <f t="shared" si="7"/>
        <v>0.24000000000000199</v>
      </c>
      <c r="P88">
        <v>5.6006393252096247</v>
      </c>
      <c r="Q88">
        <v>21.24</v>
      </c>
      <c r="R88">
        <v>0</v>
      </c>
      <c r="S88">
        <v>1.437220690072605</v>
      </c>
      <c r="T88">
        <v>8.3221399847177739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14.21</v>
      </c>
      <c r="J90">
        <f>BYPL_EOD!AC90+BYPL_EOD!AD90</f>
        <v>7.78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36.06</v>
      </c>
      <c r="O90" s="154">
        <f t="shared" si="7"/>
        <v>0.53999999999999915</v>
      </c>
      <c r="P90">
        <v>14.422795341098171</v>
      </c>
      <c r="Q90">
        <v>7.8965058236272876</v>
      </c>
      <c r="R90">
        <v>0</v>
      </c>
      <c r="S90">
        <v>2.100998336106489</v>
      </c>
      <c r="T90">
        <v>12.179700499168053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14.21</v>
      </c>
      <c r="J91">
        <f>BYPL_EOD!AC91+BYPL_EOD!AD91</f>
        <v>7.78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36.06</v>
      </c>
      <c r="O91" s="154">
        <f t="shared" si="7"/>
        <v>0.53999999999999915</v>
      </c>
      <c r="P91">
        <v>14.422795341098171</v>
      </c>
      <c r="Q91">
        <v>7.8965058236272876</v>
      </c>
      <c r="R91">
        <v>0</v>
      </c>
      <c r="S91">
        <v>2.100998336106489</v>
      </c>
      <c r="T91">
        <v>12.179700499168053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14.21</v>
      </c>
      <c r="J92">
        <f>BYPL_EOD!AC92+BYPL_EOD!AD92</f>
        <v>7.78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36.06</v>
      </c>
      <c r="O92" s="154">
        <f t="shared" si="7"/>
        <v>0.53999999999999915</v>
      </c>
      <c r="P92">
        <v>14.422795341098171</v>
      </c>
      <c r="Q92">
        <v>7.8965058236272876</v>
      </c>
      <c r="R92">
        <v>0</v>
      </c>
      <c r="S92">
        <v>2.100998336106489</v>
      </c>
      <c r="T92">
        <v>12.179700499168053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14.21</v>
      </c>
      <c r="J93">
        <f>BYPL_EOD!AC93+BYPL_EOD!AD93</f>
        <v>7.78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36.06</v>
      </c>
      <c r="O93" s="154">
        <f t="shared" si="7"/>
        <v>0.53999999999999915</v>
      </c>
      <c r="P93">
        <v>14.422795341098171</v>
      </c>
      <c r="Q93">
        <v>7.8965058236272876</v>
      </c>
      <c r="R93">
        <v>0</v>
      </c>
      <c r="S93">
        <v>2.100998336106489</v>
      </c>
      <c r="T93">
        <v>12.179700499168053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0.87814999999999865</v>
      </c>
      <c r="E99" s="156">
        <f t="shared" si="12"/>
        <v>0</v>
      </c>
      <c r="F99" s="156">
        <f t="shared" si="12"/>
        <v>2.016</v>
      </c>
      <c r="G99" s="156">
        <f t="shared" si="12"/>
        <v>0.87814999999999865</v>
      </c>
      <c r="H99" s="156"/>
      <c r="I99" s="156">
        <f t="shared" si="12"/>
        <v>0.32255250000000024</v>
      </c>
      <c r="J99" s="156">
        <f t="shared" si="12"/>
        <v>0.21450249999999982</v>
      </c>
      <c r="K99" s="156">
        <f t="shared" si="12"/>
        <v>0</v>
      </c>
      <c r="L99" s="156">
        <f t="shared" si="12"/>
        <v>4.8389999999999884E-2</v>
      </c>
      <c r="M99" s="156">
        <f t="shared" si="12"/>
        <v>0.28049499999999999</v>
      </c>
      <c r="N99" s="156">
        <f t="shared" si="12"/>
        <v>0.86594000000000015</v>
      </c>
      <c r="O99" s="156">
        <f t="shared" si="12"/>
        <v>1.2210000000000019E-2</v>
      </c>
      <c r="P99" s="156">
        <f t="shared" si="12"/>
        <v>0.32740003601946199</v>
      </c>
      <c r="Q99" s="156">
        <f t="shared" si="12"/>
        <v>0.21704220484027703</v>
      </c>
      <c r="R99" s="156">
        <f t="shared" si="12"/>
        <v>0</v>
      </c>
      <c r="S99" s="156">
        <f t="shared" si="12"/>
        <v>4.909884563820914E-2</v>
      </c>
      <c r="T99" s="156">
        <f t="shared" si="12"/>
        <v>0.28460891350205209</v>
      </c>
      <c r="U99" s="156">
        <f t="shared" si="12"/>
        <v>0.87814999999999865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206</v>
      </c>
      <c r="E3">
        <f>BAWANA!AM3</f>
        <v>0</v>
      </c>
      <c r="F3">
        <f>(B3+C3)*0.8</f>
        <v>256</v>
      </c>
      <c r="G3">
        <f>(D3+E3)</f>
        <v>206</v>
      </c>
      <c r="H3" s="154"/>
      <c r="I3">
        <f>BRPL_EOD!AK3+BRPL_EOD!AL3</f>
        <v>80.03</v>
      </c>
      <c r="J3">
        <f>BYPL_EOD!AK3+BYPL_EOD!AL3</f>
        <v>46.28</v>
      </c>
      <c r="K3">
        <f>MES_EOD!AK3+MES_EOD!AL3</f>
        <v>5</v>
      </c>
      <c r="L3">
        <f>NDMC_EOD!AK3+NDMC_EOD!AL3</f>
        <v>18.77</v>
      </c>
      <c r="M3">
        <f>TPDDL_EOD!AK3+TPDDL_EOD!AL3</f>
        <v>55.92</v>
      </c>
      <c r="N3">
        <f t="shared" ref="N3:N66" si="0">SUM(I3:M3)</f>
        <v>206</v>
      </c>
      <c r="O3" s="154">
        <f t="shared" ref="O3:O66" si="1">G3-N3</f>
        <v>0</v>
      </c>
      <c r="P3">
        <v>80.03</v>
      </c>
      <c r="Q3">
        <v>46.28</v>
      </c>
      <c r="R3">
        <v>5</v>
      </c>
      <c r="S3">
        <v>18.77</v>
      </c>
      <c r="T3">
        <v>55.92</v>
      </c>
      <c r="U3" s="156">
        <f t="shared" ref="U3:U66" si="2">SUM(P3:T3)</f>
        <v>206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206</v>
      </c>
      <c r="E4">
        <f>BAWANA!AM4</f>
        <v>0</v>
      </c>
      <c r="F4">
        <f t="shared" ref="F4:F67" si="4">(B4+C4)*0.8</f>
        <v>256</v>
      </c>
      <c r="G4">
        <f t="shared" ref="G4:G67" si="5">(D4+E4)</f>
        <v>206</v>
      </c>
      <c r="H4" s="154"/>
      <c r="I4">
        <f>BRPL_EOD!AK4+BRPL_EOD!AL4</f>
        <v>80.03</v>
      </c>
      <c r="J4">
        <f>BYPL_EOD!AK4+BYPL_EOD!AL4</f>
        <v>46.28</v>
      </c>
      <c r="K4">
        <f>MES_EOD!AK4+MES_EOD!AL4</f>
        <v>5</v>
      </c>
      <c r="L4">
        <f>NDMC_EOD!AK4+NDMC_EOD!AL4</f>
        <v>18.77</v>
      </c>
      <c r="M4">
        <f>TPDDL_EOD!AK4+TPDDL_EOD!AL4</f>
        <v>55.92</v>
      </c>
      <c r="N4">
        <f t="shared" si="0"/>
        <v>206</v>
      </c>
      <c r="O4" s="154">
        <f t="shared" si="1"/>
        <v>0</v>
      </c>
      <c r="P4">
        <v>80.03</v>
      </c>
      <c r="Q4">
        <v>46.28</v>
      </c>
      <c r="R4">
        <v>5</v>
      </c>
      <c r="S4">
        <v>18.77</v>
      </c>
      <c r="T4">
        <v>55.92</v>
      </c>
      <c r="U4" s="156">
        <f t="shared" si="2"/>
        <v>206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206</v>
      </c>
      <c r="E5">
        <f>BAWANA!AM5</f>
        <v>0</v>
      </c>
      <c r="F5">
        <f t="shared" si="4"/>
        <v>256</v>
      </c>
      <c r="G5">
        <f t="shared" si="5"/>
        <v>206</v>
      </c>
      <c r="H5" s="154"/>
      <c r="I5">
        <f>BRPL_EOD!AK5+BRPL_EOD!AL5</f>
        <v>80.03</v>
      </c>
      <c r="J5">
        <f>BYPL_EOD!AK5+BYPL_EOD!AL5</f>
        <v>46.28</v>
      </c>
      <c r="K5">
        <f>MES_EOD!AK5+MES_EOD!AL5</f>
        <v>5</v>
      </c>
      <c r="L5">
        <f>NDMC_EOD!AK5+NDMC_EOD!AL5</f>
        <v>18.77</v>
      </c>
      <c r="M5">
        <f>TPDDL_EOD!AK5+TPDDL_EOD!AL5</f>
        <v>55.92</v>
      </c>
      <c r="N5">
        <f t="shared" si="0"/>
        <v>206</v>
      </c>
      <c r="O5" s="154">
        <f t="shared" si="1"/>
        <v>0</v>
      </c>
      <c r="P5">
        <v>80.03</v>
      </c>
      <c r="Q5">
        <v>46.28</v>
      </c>
      <c r="R5">
        <v>5</v>
      </c>
      <c r="S5">
        <v>18.77</v>
      </c>
      <c r="T5">
        <v>55.92</v>
      </c>
      <c r="U5" s="156">
        <f t="shared" si="2"/>
        <v>206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206</v>
      </c>
      <c r="E6">
        <f>BAWANA!AM6</f>
        <v>0</v>
      </c>
      <c r="F6">
        <f t="shared" si="4"/>
        <v>256</v>
      </c>
      <c r="G6">
        <f t="shared" si="5"/>
        <v>206</v>
      </c>
      <c r="H6" s="154"/>
      <c r="I6">
        <f>BRPL_EOD!AK6+BRPL_EOD!AL6</f>
        <v>80.03</v>
      </c>
      <c r="J6">
        <f>BYPL_EOD!AK6+BYPL_EOD!AL6</f>
        <v>46.28</v>
      </c>
      <c r="K6">
        <f>MES_EOD!AK6+MES_EOD!AL6</f>
        <v>5</v>
      </c>
      <c r="L6">
        <f>NDMC_EOD!AK6+NDMC_EOD!AL6</f>
        <v>18.77</v>
      </c>
      <c r="M6">
        <f>TPDDL_EOD!AK6+TPDDL_EOD!AL6</f>
        <v>55.92</v>
      </c>
      <c r="N6">
        <f t="shared" si="0"/>
        <v>206</v>
      </c>
      <c r="O6" s="154">
        <f t="shared" si="1"/>
        <v>0</v>
      </c>
      <c r="P6">
        <v>80.03</v>
      </c>
      <c r="Q6">
        <v>46.28</v>
      </c>
      <c r="R6">
        <v>5</v>
      </c>
      <c r="S6">
        <v>18.77</v>
      </c>
      <c r="T6">
        <v>55.92</v>
      </c>
      <c r="U6" s="156">
        <f t="shared" si="2"/>
        <v>206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206</v>
      </c>
      <c r="E7">
        <f>BAWANA!AM7</f>
        <v>0</v>
      </c>
      <c r="F7">
        <f t="shared" si="4"/>
        <v>256</v>
      </c>
      <c r="G7">
        <f t="shared" si="5"/>
        <v>206</v>
      </c>
      <c r="H7" s="154"/>
      <c r="I7">
        <f>BRPL_EOD!AK7+BRPL_EOD!AL7</f>
        <v>80.03</v>
      </c>
      <c r="J7">
        <f>BYPL_EOD!AK7+BYPL_EOD!AL7</f>
        <v>46.28</v>
      </c>
      <c r="K7">
        <f>MES_EOD!AK7+MES_EOD!AL7</f>
        <v>5</v>
      </c>
      <c r="L7">
        <f>NDMC_EOD!AK7+NDMC_EOD!AL7</f>
        <v>18.77</v>
      </c>
      <c r="M7">
        <f>TPDDL_EOD!AK7+TPDDL_EOD!AL7</f>
        <v>55.92</v>
      </c>
      <c r="N7">
        <f t="shared" si="0"/>
        <v>206</v>
      </c>
      <c r="O7" s="154">
        <f t="shared" si="1"/>
        <v>0</v>
      </c>
      <c r="P7">
        <v>80.03</v>
      </c>
      <c r="Q7">
        <v>46.28</v>
      </c>
      <c r="R7">
        <v>5</v>
      </c>
      <c r="S7">
        <v>18.77</v>
      </c>
      <c r="T7">
        <v>55.92</v>
      </c>
      <c r="U7" s="156">
        <f t="shared" si="2"/>
        <v>206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206</v>
      </c>
      <c r="E8">
        <f>BAWANA!AM8</f>
        <v>0</v>
      </c>
      <c r="F8">
        <f t="shared" si="4"/>
        <v>256</v>
      </c>
      <c r="G8">
        <f t="shared" si="5"/>
        <v>206</v>
      </c>
      <c r="H8" s="154"/>
      <c r="I8">
        <f>BRPL_EOD!AK8+BRPL_EOD!AL8</f>
        <v>80.03</v>
      </c>
      <c r="J8">
        <f>BYPL_EOD!AK8+BYPL_EOD!AL8</f>
        <v>46.28</v>
      </c>
      <c r="K8">
        <f>MES_EOD!AK8+MES_EOD!AL8</f>
        <v>5</v>
      </c>
      <c r="L8">
        <f>NDMC_EOD!AK8+NDMC_EOD!AL8</f>
        <v>18.77</v>
      </c>
      <c r="M8">
        <f>TPDDL_EOD!AK8+TPDDL_EOD!AL8</f>
        <v>55.92</v>
      </c>
      <c r="N8">
        <f t="shared" si="0"/>
        <v>206</v>
      </c>
      <c r="O8" s="154">
        <f t="shared" si="1"/>
        <v>0</v>
      </c>
      <c r="P8">
        <v>80.03</v>
      </c>
      <c r="Q8">
        <v>46.28</v>
      </c>
      <c r="R8">
        <v>5</v>
      </c>
      <c r="S8">
        <v>18.77</v>
      </c>
      <c r="T8">
        <v>55.92</v>
      </c>
      <c r="U8" s="156">
        <f t="shared" si="2"/>
        <v>206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206</v>
      </c>
      <c r="E9">
        <f>BAWANA!AM9</f>
        <v>0</v>
      </c>
      <c r="F9">
        <f t="shared" si="4"/>
        <v>256</v>
      </c>
      <c r="G9">
        <f t="shared" si="5"/>
        <v>206</v>
      </c>
      <c r="H9" s="154"/>
      <c r="I9">
        <f>BRPL_EOD!AK9+BRPL_EOD!AL9</f>
        <v>80.03</v>
      </c>
      <c r="J9">
        <f>BYPL_EOD!AK9+BYPL_EOD!AL9</f>
        <v>46.28</v>
      </c>
      <c r="K9">
        <f>MES_EOD!AK9+MES_EOD!AL9</f>
        <v>5</v>
      </c>
      <c r="L9">
        <f>NDMC_EOD!AK9+NDMC_EOD!AL9</f>
        <v>18.77</v>
      </c>
      <c r="M9">
        <f>TPDDL_EOD!AK9+TPDDL_EOD!AL9</f>
        <v>55.92</v>
      </c>
      <c r="N9">
        <f t="shared" si="0"/>
        <v>206</v>
      </c>
      <c r="O9" s="154">
        <f t="shared" si="1"/>
        <v>0</v>
      </c>
      <c r="P9">
        <v>80.03</v>
      </c>
      <c r="Q9">
        <v>46.28</v>
      </c>
      <c r="R9">
        <v>5</v>
      </c>
      <c r="S9">
        <v>18.77</v>
      </c>
      <c r="T9">
        <v>55.92</v>
      </c>
      <c r="U9" s="156">
        <f t="shared" si="2"/>
        <v>206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206</v>
      </c>
      <c r="E10">
        <f>BAWANA!AM10</f>
        <v>0</v>
      </c>
      <c r="F10">
        <f t="shared" si="4"/>
        <v>256</v>
      </c>
      <c r="G10">
        <f t="shared" si="5"/>
        <v>206</v>
      </c>
      <c r="H10" s="154"/>
      <c r="I10">
        <f>BRPL_EOD!AK10+BRPL_EOD!AL10</f>
        <v>80.03</v>
      </c>
      <c r="J10">
        <f>BYPL_EOD!AK10+BYPL_EOD!AL10</f>
        <v>46.28</v>
      </c>
      <c r="K10">
        <f>MES_EOD!AK10+MES_EOD!AL10</f>
        <v>5</v>
      </c>
      <c r="L10">
        <f>NDMC_EOD!AK10+NDMC_EOD!AL10</f>
        <v>18.77</v>
      </c>
      <c r="M10">
        <f>TPDDL_EOD!AK10+TPDDL_EOD!AL10</f>
        <v>55.92</v>
      </c>
      <c r="N10">
        <f t="shared" si="0"/>
        <v>206</v>
      </c>
      <c r="O10" s="154">
        <f t="shared" si="1"/>
        <v>0</v>
      </c>
      <c r="P10">
        <v>80.03</v>
      </c>
      <c r="Q10">
        <v>46.28</v>
      </c>
      <c r="R10">
        <v>5</v>
      </c>
      <c r="S10">
        <v>18.77</v>
      </c>
      <c r="T10">
        <v>55.92</v>
      </c>
      <c r="U10" s="156">
        <f t="shared" si="2"/>
        <v>206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54"/>
      <c r="I11">
        <f>BRPL_EOD!AK11+BRPL_EOD!AL11</f>
        <v>80.03</v>
      </c>
      <c r="J11">
        <f>BYPL_EOD!AK11+BYPL_EOD!AL11</f>
        <v>46.28</v>
      </c>
      <c r="K11">
        <f>MES_EOD!AK11+MES_EOD!AL11</f>
        <v>5</v>
      </c>
      <c r="L11">
        <f>NDMC_EOD!AK11+NDMC_EOD!AL11</f>
        <v>18.77</v>
      </c>
      <c r="M11">
        <f>TPDDL_EOD!AK11+TPDDL_EOD!AL11</f>
        <v>55.92</v>
      </c>
      <c r="N11">
        <f t="shared" si="0"/>
        <v>206</v>
      </c>
      <c r="O11" s="154">
        <f t="shared" si="1"/>
        <v>0</v>
      </c>
      <c r="P11">
        <v>80.03</v>
      </c>
      <c r="Q11">
        <v>46.28</v>
      </c>
      <c r="R11">
        <v>5</v>
      </c>
      <c r="S11">
        <v>18.77</v>
      </c>
      <c r="T11">
        <v>55.92</v>
      </c>
      <c r="U11" s="156">
        <f t="shared" si="2"/>
        <v>206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80.03</v>
      </c>
      <c r="J12">
        <f>BYPL_EOD!AK12+BYPL_EOD!AL12</f>
        <v>46.28</v>
      </c>
      <c r="K12">
        <f>MES_EOD!AK12+MES_EOD!AL12</f>
        <v>5</v>
      </c>
      <c r="L12">
        <f>NDMC_EOD!AK12+NDMC_EOD!AL12</f>
        <v>18.77</v>
      </c>
      <c r="M12">
        <f>TPDDL_EOD!AK12+TPDDL_EOD!AL12</f>
        <v>55.92</v>
      </c>
      <c r="N12">
        <f t="shared" si="0"/>
        <v>206</v>
      </c>
      <c r="O12" s="154">
        <f t="shared" si="1"/>
        <v>0</v>
      </c>
      <c r="P12">
        <v>80.03</v>
      </c>
      <c r="Q12">
        <v>46.28</v>
      </c>
      <c r="R12">
        <v>5</v>
      </c>
      <c r="S12">
        <v>18.77</v>
      </c>
      <c r="T12">
        <v>55.92</v>
      </c>
      <c r="U12" s="156">
        <f t="shared" si="2"/>
        <v>206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206</v>
      </c>
      <c r="E13">
        <f>BAWANA!AM13</f>
        <v>0</v>
      </c>
      <c r="F13">
        <f t="shared" si="4"/>
        <v>256</v>
      </c>
      <c r="G13">
        <f t="shared" si="5"/>
        <v>206</v>
      </c>
      <c r="H13" s="154"/>
      <c r="I13">
        <f>BRPL_EOD!AK13+BRPL_EOD!AL13</f>
        <v>80.03</v>
      </c>
      <c r="J13">
        <f>BYPL_EOD!AK13+BYPL_EOD!AL13</f>
        <v>46.28</v>
      </c>
      <c r="K13">
        <f>MES_EOD!AK13+MES_EOD!AL13</f>
        <v>5</v>
      </c>
      <c r="L13">
        <f>NDMC_EOD!AK13+NDMC_EOD!AL13</f>
        <v>18.77</v>
      </c>
      <c r="M13">
        <f>TPDDL_EOD!AK13+TPDDL_EOD!AL13</f>
        <v>55.92</v>
      </c>
      <c r="N13">
        <f t="shared" si="0"/>
        <v>206</v>
      </c>
      <c r="O13" s="154">
        <f t="shared" si="1"/>
        <v>0</v>
      </c>
      <c r="P13">
        <v>80.03</v>
      </c>
      <c r="Q13">
        <v>46.28</v>
      </c>
      <c r="R13">
        <v>5</v>
      </c>
      <c r="S13">
        <v>18.77</v>
      </c>
      <c r="T13">
        <v>55.92</v>
      </c>
      <c r="U13" s="156">
        <f t="shared" si="2"/>
        <v>206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</v>
      </c>
      <c r="E14">
        <f>BAWANA!AM14</f>
        <v>0</v>
      </c>
      <c r="F14">
        <f t="shared" si="4"/>
        <v>256</v>
      </c>
      <c r="G14">
        <f t="shared" si="5"/>
        <v>206</v>
      </c>
      <c r="H14" s="154"/>
      <c r="I14">
        <f>BRPL_EOD!AK14+BRPL_EOD!AL14</f>
        <v>80.03</v>
      </c>
      <c r="J14">
        <f>BYPL_EOD!AK14+BYPL_EOD!AL14</f>
        <v>46.28</v>
      </c>
      <c r="K14">
        <f>MES_EOD!AK14+MES_EOD!AL14</f>
        <v>5</v>
      </c>
      <c r="L14">
        <f>NDMC_EOD!AK14+NDMC_EOD!AL14</f>
        <v>18.77</v>
      </c>
      <c r="M14">
        <f>TPDDL_EOD!AK14+TPDDL_EOD!AL14</f>
        <v>55.92</v>
      </c>
      <c r="N14">
        <f t="shared" si="0"/>
        <v>206</v>
      </c>
      <c r="O14" s="154">
        <f t="shared" si="1"/>
        <v>0</v>
      </c>
      <c r="P14">
        <v>80.03</v>
      </c>
      <c r="Q14">
        <v>46.28</v>
      </c>
      <c r="R14">
        <v>5</v>
      </c>
      <c r="S14">
        <v>18.77</v>
      </c>
      <c r="T14">
        <v>55.92</v>
      </c>
      <c r="U14" s="156">
        <f t="shared" si="2"/>
        <v>206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54"/>
      <c r="I15">
        <f>BRPL_EOD!AK15+BRPL_EOD!AL15</f>
        <v>80.03</v>
      </c>
      <c r="J15">
        <f>BYPL_EOD!AK15+BYPL_EOD!AL15</f>
        <v>46.28</v>
      </c>
      <c r="K15">
        <f>MES_EOD!AK15+MES_EOD!AL15</f>
        <v>5</v>
      </c>
      <c r="L15">
        <f>NDMC_EOD!AK15+NDMC_EOD!AL15</f>
        <v>18.77</v>
      </c>
      <c r="M15">
        <f>TPDDL_EOD!AK15+TPDDL_EOD!AL15</f>
        <v>55.92</v>
      </c>
      <c r="N15">
        <f t="shared" si="0"/>
        <v>206</v>
      </c>
      <c r="O15" s="154">
        <f t="shared" si="1"/>
        <v>0</v>
      </c>
      <c r="P15">
        <v>80.03</v>
      </c>
      <c r="Q15">
        <v>46.28</v>
      </c>
      <c r="R15">
        <v>5</v>
      </c>
      <c r="S15">
        <v>18.77</v>
      </c>
      <c r="T15">
        <v>55.92</v>
      </c>
      <c r="U15" s="156">
        <f t="shared" si="2"/>
        <v>206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54"/>
      <c r="I16">
        <f>BRPL_EOD!AK16+BRPL_EOD!AL16</f>
        <v>80.03</v>
      </c>
      <c r="J16">
        <f>BYPL_EOD!AK16+BYPL_EOD!AL16</f>
        <v>46.28</v>
      </c>
      <c r="K16">
        <f>MES_EOD!AK16+MES_EOD!AL16</f>
        <v>5</v>
      </c>
      <c r="L16">
        <f>NDMC_EOD!AK16+NDMC_EOD!AL16</f>
        <v>18.77</v>
      </c>
      <c r="M16">
        <f>TPDDL_EOD!AK16+TPDDL_EOD!AL16</f>
        <v>55.92</v>
      </c>
      <c r="N16">
        <f t="shared" si="0"/>
        <v>206</v>
      </c>
      <c r="O16" s="154">
        <f t="shared" si="1"/>
        <v>0</v>
      </c>
      <c r="P16">
        <v>80.03</v>
      </c>
      <c r="Q16">
        <v>46.28</v>
      </c>
      <c r="R16">
        <v>5</v>
      </c>
      <c r="S16">
        <v>18.77</v>
      </c>
      <c r="T16">
        <v>55.92</v>
      </c>
      <c r="U16" s="156">
        <f t="shared" si="2"/>
        <v>206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80.03</v>
      </c>
      <c r="J17">
        <f>BYPL_EOD!AK17+BYPL_EOD!AL17</f>
        <v>46.28</v>
      </c>
      <c r="K17">
        <f>MES_EOD!AK17+MES_EOD!AL17</f>
        <v>5</v>
      </c>
      <c r="L17">
        <f>NDMC_EOD!AK17+NDMC_EOD!AL17</f>
        <v>18.77</v>
      </c>
      <c r="M17">
        <f>TPDDL_EOD!AK17+TPDDL_EOD!AL17</f>
        <v>55.92</v>
      </c>
      <c r="N17">
        <f t="shared" si="0"/>
        <v>206</v>
      </c>
      <c r="O17" s="154">
        <f t="shared" si="1"/>
        <v>0</v>
      </c>
      <c r="P17">
        <v>80.03</v>
      </c>
      <c r="Q17">
        <v>46.28</v>
      </c>
      <c r="R17">
        <v>5</v>
      </c>
      <c r="S17">
        <v>18.77</v>
      </c>
      <c r="T17">
        <v>55.92</v>
      </c>
      <c r="U17" s="156">
        <f t="shared" si="2"/>
        <v>206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</v>
      </c>
      <c r="E18">
        <f>BAWANA!AM18</f>
        <v>0</v>
      </c>
      <c r="F18">
        <f t="shared" si="4"/>
        <v>256</v>
      </c>
      <c r="G18">
        <f t="shared" si="5"/>
        <v>206</v>
      </c>
      <c r="H18" s="154"/>
      <c r="I18">
        <f>BRPL_EOD!AK18+BRPL_EOD!AL18</f>
        <v>80.03</v>
      </c>
      <c r="J18">
        <f>BYPL_EOD!AK18+BYPL_EOD!AL18</f>
        <v>46.28</v>
      </c>
      <c r="K18">
        <f>MES_EOD!AK18+MES_EOD!AL18</f>
        <v>5</v>
      </c>
      <c r="L18">
        <f>NDMC_EOD!AK18+NDMC_EOD!AL18</f>
        <v>18.77</v>
      </c>
      <c r="M18">
        <f>TPDDL_EOD!AK18+TPDDL_EOD!AL18</f>
        <v>55.92</v>
      </c>
      <c r="N18">
        <f t="shared" si="0"/>
        <v>206</v>
      </c>
      <c r="O18" s="154">
        <f t="shared" si="1"/>
        <v>0</v>
      </c>
      <c r="P18">
        <v>80.03</v>
      </c>
      <c r="Q18">
        <v>46.28</v>
      </c>
      <c r="R18">
        <v>5</v>
      </c>
      <c r="S18">
        <v>18.77</v>
      </c>
      <c r="T18">
        <v>55.92</v>
      </c>
      <c r="U18" s="156">
        <f t="shared" si="2"/>
        <v>206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206</v>
      </c>
      <c r="E19">
        <f>BAWANA!AM19</f>
        <v>0</v>
      </c>
      <c r="F19">
        <f t="shared" si="4"/>
        <v>256</v>
      </c>
      <c r="G19">
        <f t="shared" si="5"/>
        <v>206</v>
      </c>
      <c r="H19" s="154"/>
      <c r="I19">
        <f>BRPL_EOD!AK19+BRPL_EOD!AL19</f>
        <v>80.03</v>
      </c>
      <c r="J19">
        <f>BYPL_EOD!AK19+BYPL_EOD!AL19</f>
        <v>46.28</v>
      </c>
      <c r="K19">
        <f>MES_EOD!AK19+MES_EOD!AL19</f>
        <v>5</v>
      </c>
      <c r="L19">
        <f>NDMC_EOD!AK19+NDMC_EOD!AL19</f>
        <v>18.77</v>
      </c>
      <c r="M19">
        <f>TPDDL_EOD!AK19+TPDDL_EOD!AL19</f>
        <v>55.92</v>
      </c>
      <c r="N19">
        <f t="shared" si="0"/>
        <v>206</v>
      </c>
      <c r="O19" s="154">
        <f t="shared" si="1"/>
        <v>0</v>
      </c>
      <c r="P19">
        <v>80.03</v>
      </c>
      <c r="Q19">
        <v>46.28</v>
      </c>
      <c r="R19">
        <v>5</v>
      </c>
      <c r="S19">
        <v>18.77</v>
      </c>
      <c r="T19">
        <v>55.92</v>
      </c>
      <c r="U19" s="156">
        <f t="shared" si="2"/>
        <v>206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206</v>
      </c>
      <c r="E20">
        <f>BAWANA!AM20</f>
        <v>0</v>
      </c>
      <c r="F20">
        <f t="shared" si="4"/>
        <v>256</v>
      </c>
      <c r="G20">
        <f t="shared" si="5"/>
        <v>206</v>
      </c>
      <c r="H20" s="154"/>
      <c r="I20">
        <f>BRPL_EOD!AK20+BRPL_EOD!AL20</f>
        <v>80.03</v>
      </c>
      <c r="J20">
        <f>BYPL_EOD!AK20+BYPL_EOD!AL20</f>
        <v>46.28</v>
      </c>
      <c r="K20">
        <f>MES_EOD!AK20+MES_EOD!AL20</f>
        <v>5</v>
      </c>
      <c r="L20">
        <f>NDMC_EOD!AK20+NDMC_EOD!AL20</f>
        <v>18.77</v>
      </c>
      <c r="M20">
        <f>TPDDL_EOD!AK20+TPDDL_EOD!AL20</f>
        <v>55.92</v>
      </c>
      <c r="N20">
        <f t="shared" si="0"/>
        <v>206</v>
      </c>
      <c r="O20" s="154">
        <f t="shared" si="1"/>
        <v>0</v>
      </c>
      <c r="P20">
        <v>80.03</v>
      </c>
      <c r="Q20">
        <v>46.28</v>
      </c>
      <c r="R20">
        <v>5</v>
      </c>
      <c r="S20">
        <v>18.77</v>
      </c>
      <c r="T20">
        <v>55.92</v>
      </c>
      <c r="U20" s="156">
        <f t="shared" si="2"/>
        <v>206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206</v>
      </c>
      <c r="E21">
        <f>BAWANA!AM21</f>
        <v>0</v>
      </c>
      <c r="F21">
        <f t="shared" si="4"/>
        <v>256</v>
      </c>
      <c r="G21">
        <f t="shared" si="5"/>
        <v>206</v>
      </c>
      <c r="H21" s="154"/>
      <c r="I21">
        <f>BRPL_EOD!AK21+BRPL_EOD!AL21</f>
        <v>80.03</v>
      </c>
      <c r="J21">
        <f>BYPL_EOD!AK21+BYPL_EOD!AL21</f>
        <v>46.28</v>
      </c>
      <c r="K21">
        <f>MES_EOD!AK21+MES_EOD!AL21</f>
        <v>5</v>
      </c>
      <c r="L21">
        <f>NDMC_EOD!AK21+NDMC_EOD!AL21</f>
        <v>18.77</v>
      </c>
      <c r="M21">
        <f>TPDDL_EOD!AK21+TPDDL_EOD!AL21</f>
        <v>55.92</v>
      </c>
      <c r="N21">
        <f t="shared" si="0"/>
        <v>206</v>
      </c>
      <c r="O21" s="154">
        <f t="shared" si="1"/>
        <v>0</v>
      </c>
      <c r="P21">
        <v>80.03</v>
      </c>
      <c r="Q21">
        <v>46.28</v>
      </c>
      <c r="R21">
        <v>5</v>
      </c>
      <c r="S21">
        <v>18.77</v>
      </c>
      <c r="T21">
        <v>55.92</v>
      </c>
      <c r="U21" s="156">
        <f t="shared" si="2"/>
        <v>206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206</v>
      </c>
      <c r="E22">
        <f>BAWANA!AM22</f>
        <v>0</v>
      </c>
      <c r="F22">
        <f t="shared" si="4"/>
        <v>256</v>
      </c>
      <c r="G22">
        <f t="shared" si="5"/>
        <v>206</v>
      </c>
      <c r="H22" s="154"/>
      <c r="I22">
        <f>BRPL_EOD!AK22+BRPL_EOD!AL22</f>
        <v>80.03</v>
      </c>
      <c r="J22">
        <f>BYPL_EOD!AK22+BYPL_EOD!AL22</f>
        <v>46.28</v>
      </c>
      <c r="K22">
        <f>MES_EOD!AK22+MES_EOD!AL22</f>
        <v>5</v>
      </c>
      <c r="L22">
        <f>NDMC_EOD!AK22+NDMC_EOD!AL22</f>
        <v>18.77</v>
      </c>
      <c r="M22">
        <f>TPDDL_EOD!AK22+TPDDL_EOD!AL22</f>
        <v>55.92</v>
      </c>
      <c r="N22">
        <f t="shared" si="0"/>
        <v>206</v>
      </c>
      <c r="O22" s="154">
        <f t="shared" si="1"/>
        <v>0</v>
      </c>
      <c r="P22">
        <v>80.03</v>
      </c>
      <c r="Q22">
        <v>46.28</v>
      </c>
      <c r="R22">
        <v>5</v>
      </c>
      <c r="S22">
        <v>18.77</v>
      </c>
      <c r="T22">
        <v>55.92</v>
      </c>
      <c r="U22" s="156">
        <f t="shared" si="2"/>
        <v>206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80.03</v>
      </c>
      <c r="J23">
        <f>BYPL_EOD!AK23+BYPL_EOD!AL23</f>
        <v>46.28</v>
      </c>
      <c r="K23">
        <f>MES_EOD!AK23+MES_EOD!AL23</f>
        <v>5</v>
      </c>
      <c r="L23">
        <f>NDMC_EOD!AK23+NDMC_EOD!AL23</f>
        <v>18.77</v>
      </c>
      <c r="M23">
        <f>TPDDL_EOD!AK23+TPDDL_EOD!AL23</f>
        <v>55.92</v>
      </c>
      <c r="N23">
        <f t="shared" si="0"/>
        <v>206</v>
      </c>
      <c r="O23" s="154">
        <f t="shared" si="1"/>
        <v>0</v>
      </c>
      <c r="P23">
        <v>80.03</v>
      </c>
      <c r="Q23">
        <v>46.28</v>
      </c>
      <c r="R23">
        <v>5</v>
      </c>
      <c r="S23">
        <v>18.77</v>
      </c>
      <c r="T23">
        <v>55.92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80.03</v>
      </c>
      <c r="J24">
        <f>BYPL_EOD!AK24+BYPL_EOD!AL24</f>
        <v>46.28</v>
      </c>
      <c r="K24">
        <f>MES_EOD!AK24+MES_EOD!AL24</f>
        <v>5</v>
      </c>
      <c r="L24">
        <f>NDMC_EOD!AK24+NDMC_EOD!AL24</f>
        <v>18.77</v>
      </c>
      <c r="M24">
        <f>TPDDL_EOD!AK24+TPDDL_EOD!AL24</f>
        <v>55.92</v>
      </c>
      <c r="N24">
        <f t="shared" si="0"/>
        <v>206</v>
      </c>
      <c r="O24" s="154">
        <f t="shared" si="1"/>
        <v>0</v>
      </c>
      <c r="P24">
        <v>80.03</v>
      </c>
      <c r="Q24">
        <v>46.28</v>
      </c>
      <c r="R24">
        <v>5</v>
      </c>
      <c r="S24">
        <v>18.77</v>
      </c>
      <c r="T24">
        <v>55.92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80.03</v>
      </c>
      <c r="J29">
        <f>BYPL_EOD!AK29+BYPL_EOD!AL29</f>
        <v>46.28</v>
      </c>
      <c r="K29">
        <f>MES_EOD!AK29+MES_EOD!AL29</f>
        <v>5</v>
      </c>
      <c r="L29">
        <f>NDMC_EOD!AK29+NDMC_EOD!AL29</f>
        <v>18.77</v>
      </c>
      <c r="M29">
        <f>TPDDL_EOD!AK29+TPDDL_EOD!AL29</f>
        <v>55.92</v>
      </c>
      <c r="N29">
        <f t="shared" si="0"/>
        <v>206</v>
      </c>
      <c r="O29" s="154">
        <f t="shared" si="1"/>
        <v>0</v>
      </c>
      <c r="P29">
        <v>80.03</v>
      </c>
      <c r="Q29">
        <v>46.28</v>
      </c>
      <c r="R29">
        <v>5</v>
      </c>
      <c r="S29">
        <v>18.77</v>
      </c>
      <c r="T29">
        <v>55.92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80.03</v>
      </c>
      <c r="J30">
        <f>BYPL_EOD!AK30+BYPL_EOD!AL30</f>
        <v>46.28</v>
      </c>
      <c r="K30">
        <f>MES_EOD!AK30+MES_EOD!AL30</f>
        <v>5</v>
      </c>
      <c r="L30">
        <f>NDMC_EOD!AK30+NDMC_EOD!AL30</f>
        <v>18.77</v>
      </c>
      <c r="M30">
        <f>TPDDL_EOD!AK30+TPDDL_EOD!AL30</f>
        <v>55.92</v>
      </c>
      <c r="N30">
        <f t="shared" si="0"/>
        <v>206</v>
      </c>
      <c r="O30" s="154">
        <f t="shared" si="1"/>
        <v>0</v>
      </c>
      <c r="P30">
        <v>80.03</v>
      </c>
      <c r="Q30">
        <v>46.28</v>
      </c>
      <c r="R30">
        <v>5</v>
      </c>
      <c r="S30">
        <v>18.77</v>
      </c>
      <c r="T30">
        <v>55.92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54"/>
      <c r="I31">
        <f>BRPL_EOD!AK31+BRPL_EOD!AL31</f>
        <v>80.03</v>
      </c>
      <c r="J31">
        <f>BYPL_EOD!AK31+BYPL_EOD!AL31</f>
        <v>46.28</v>
      </c>
      <c r="K31">
        <f>MES_EOD!AK31+MES_EOD!AL31</f>
        <v>5</v>
      </c>
      <c r="L31">
        <f>NDMC_EOD!AK31+NDMC_EOD!AL31</f>
        <v>18.77</v>
      </c>
      <c r="M31">
        <f>TPDDL_EOD!AK31+TPDDL_EOD!AL31</f>
        <v>55.92</v>
      </c>
      <c r="N31">
        <f t="shared" si="0"/>
        <v>206</v>
      </c>
      <c r="O31" s="154">
        <f t="shared" si="1"/>
        <v>0</v>
      </c>
      <c r="P31">
        <v>80.03</v>
      </c>
      <c r="Q31">
        <v>46.28</v>
      </c>
      <c r="R31">
        <v>5</v>
      </c>
      <c r="S31">
        <v>18.77</v>
      </c>
      <c r="T31">
        <v>55.92</v>
      </c>
      <c r="U31" s="156">
        <f t="shared" si="2"/>
        <v>206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222.60000000000002</v>
      </c>
      <c r="E32">
        <f>BAWANA!AM32</f>
        <v>0</v>
      </c>
      <c r="F32">
        <f t="shared" si="4"/>
        <v>256</v>
      </c>
      <c r="G32">
        <f t="shared" si="5"/>
        <v>222.60000000000002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222.6</v>
      </c>
      <c r="O32" s="154">
        <f t="shared" si="1"/>
        <v>0</v>
      </c>
      <c r="P32">
        <v>75.000000000000014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222.60000000000002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222.60000000000002</v>
      </c>
      <c r="E33">
        <f>BAWANA!AM33</f>
        <v>0</v>
      </c>
      <c r="F33">
        <f t="shared" si="4"/>
        <v>256</v>
      </c>
      <c r="G33">
        <f t="shared" si="5"/>
        <v>222.60000000000002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222.6</v>
      </c>
      <c r="O33" s="154">
        <f t="shared" si="1"/>
        <v>0</v>
      </c>
      <c r="P33">
        <v>75.000000000000014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222.60000000000002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222.60000000000002</v>
      </c>
      <c r="E34">
        <f>BAWANA!AM34</f>
        <v>0</v>
      </c>
      <c r="F34">
        <f t="shared" si="4"/>
        <v>256</v>
      </c>
      <c r="G34">
        <f t="shared" si="5"/>
        <v>222.60000000000002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222.6</v>
      </c>
      <c r="O34" s="154">
        <f t="shared" si="1"/>
        <v>0</v>
      </c>
      <c r="P34">
        <v>75.000000000000014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222.60000000000002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222.60000000000002</v>
      </c>
      <c r="E35">
        <f>BAWANA!AM35</f>
        <v>0</v>
      </c>
      <c r="F35">
        <f t="shared" si="4"/>
        <v>256</v>
      </c>
      <c r="G35">
        <f t="shared" si="5"/>
        <v>222.60000000000002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75.000000000000014</v>
      </c>
      <c r="Q35">
        <v>55.000000000000007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222.60000000000002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222.60000000000002</v>
      </c>
      <c r="E36">
        <f>BAWANA!AM36</f>
        <v>0</v>
      </c>
      <c r="F36">
        <f t="shared" si="4"/>
        <v>256</v>
      </c>
      <c r="G36">
        <f t="shared" si="5"/>
        <v>222.60000000000002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75.000000000000014</v>
      </c>
      <c r="Q36">
        <v>55.000000000000007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222.60000000000002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222.60000000000002</v>
      </c>
      <c r="E37">
        <f>BAWANA!AM37</f>
        <v>0</v>
      </c>
      <c r="F37">
        <f t="shared" si="4"/>
        <v>256</v>
      </c>
      <c r="G37">
        <f t="shared" si="5"/>
        <v>222.60000000000002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75.000000000000014</v>
      </c>
      <c r="Q37">
        <v>55.000000000000007</v>
      </c>
      <c r="R37">
        <v>5.0000000000000009</v>
      </c>
      <c r="S37">
        <v>18.000000000000004</v>
      </c>
      <c r="T37">
        <v>69.600000000000009</v>
      </c>
      <c r="U37" s="156">
        <f t="shared" si="2"/>
        <v>222.60000000000002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222.60000000000002</v>
      </c>
      <c r="E38">
        <f>BAWANA!AM38</f>
        <v>0</v>
      </c>
      <c r="F38">
        <f t="shared" si="4"/>
        <v>256</v>
      </c>
      <c r="G38">
        <f t="shared" si="5"/>
        <v>222.60000000000002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222.6</v>
      </c>
      <c r="O38" s="154">
        <f t="shared" si="1"/>
        <v>0</v>
      </c>
      <c r="P38">
        <v>75.000000000000014</v>
      </c>
      <c r="Q38">
        <v>55.000000000000007</v>
      </c>
      <c r="R38">
        <v>5.0000000000000009</v>
      </c>
      <c r="S38">
        <v>18.000000000000004</v>
      </c>
      <c r="T38">
        <v>69.600000000000009</v>
      </c>
      <c r="U38" s="156">
        <f t="shared" si="2"/>
        <v>222.60000000000002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212.60000000000002</v>
      </c>
      <c r="E39">
        <f>BAWANA!AM39</f>
        <v>0</v>
      </c>
      <c r="F39">
        <f t="shared" si="4"/>
        <v>256</v>
      </c>
      <c r="G39">
        <f t="shared" si="5"/>
        <v>212.60000000000002</v>
      </c>
      <c r="H39" s="154"/>
      <c r="I39">
        <f>BRPL_EOD!AK39+BRPL_EOD!AL39</f>
        <v>75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212.6</v>
      </c>
      <c r="O39" s="154">
        <f t="shared" si="1"/>
        <v>0</v>
      </c>
      <c r="P39">
        <v>75.000000000000014</v>
      </c>
      <c r="Q39">
        <v>45.000000000000007</v>
      </c>
      <c r="R39">
        <v>5.0000000000000009</v>
      </c>
      <c r="S39">
        <v>18.000000000000004</v>
      </c>
      <c r="T39">
        <v>69.600000000000009</v>
      </c>
      <c r="U39" s="156">
        <f t="shared" si="2"/>
        <v>212.60000000000002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212.60000000000002</v>
      </c>
      <c r="E40">
        <f>BAWANA!AM40</f>
        <v>0</v>
      </c>
      <c r="F40">
        <f t="shared" si="4"/>
        <v>256</v>
      </c>
      <c r="G40">
        <f t="shared" si="5"/>
        <v>212.60000000000002</v>
      </c>
      <c r="H40" s="154"/>
      <c r="I40">
        <f>BRPL_EOD!AK40+BRPL_EOD!AL40</f>
        <v>75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212.6</v>
      </c>
      <c r="O40" s="154">
        <f t="shared" si="1"/>
        <v>0</v>
      </c>
      <c r="P40">
        <v>75.000000000000014</v>
      </c>
      <c r="Q40">
        <v>45.000000000000007</v>
      </c>
      <c r="R40">
        <v>5.0000000000000009</v>
      </c>
      <c r="S40">
        <v>18.000000000000004</v>
      </c>
      <c r="T40">
        <v>69.600000000000009</v>
      </c>
      <c r="U40" s="156">
        <f t="shared" si="2"/>
        <v>212.60000000000002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212.60000000000002</v>
      </c>
      <c r="E41">
        <f>BAWANA!AM41</f>
        <v>0</v>
      </c>
      <c r="F41">
        <f t="shared" si="4"/>
        <v>256</v>
      </c>
      <c r="G41">
        <f t="shared" si="5"/>
        <v>212.60000000000002</v>
      </c>
      <c r="H41" s="154"/>
      <c r="I41">
        <f>BRPL_EOD!AK41+BRPL_EOD!AL41</f>
        <v>75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212.6</v>
      </c>
      <c r="O41" s="154">
        <f t="shared" si="1"/>
        <v>0</v>
      </c>
      <c r="P41">
        <v>75.000000000000014</v>
      </c>
      <c r="Q41">
        <v>45.000000000000007</v>
      </c>
      <c r="R41">
        <v>5.0000000000000009</v>
      </c>
      <c r="S41">
        <v>18.000000000000004</v>
      </c>
      <c r="T41">
        <v>69.600000000000009</v>
      </c>
      <c r="U41" s="156">
        <f t="shared" si="2"/>
        <v>212.60000000000002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212.60000000000002</v>
      </c>
      <c r="E42">
        <f>BAWANA!AM42</f>
        <v>0</v>
      </c>
      <c r="F42">
        <f t="shared" si="4"/>
        <v>256</v>
      </c>
      <c r="G42">
        <f t="shared" si="5"/>
        <v>212.60000000000002</v>
      </c>
      <c r="H42" s="154"/>
      <c r="I42">
        <f>BRPL_EOD!AK42+BRPL_EOD!AL42</f>
        <v>75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212.6</v>
      </c>
      <c r="O42" s="154">
        <f t="shared" si="1"/>
        <v>0</v>
      </c>
      <c r="P42">
        <v>75.000000000000014</v>
      </c>
      <c r="Q42">
        <v>45.000000000000007</v>
      </c>
      <c r="R42">
        <v>5.0000000000000009</v>
      </c>
      <c r="S42">
        <v>18.000000000000004</v>
      </c>
      <c r="T42">
        <v>69.600000000000009</v>
      </c>
      <c r="U42" s="156">
        <f t="shared" si="2"/>
        <v>212.60000000000002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212.60000000000002</v>
      </c>
      <c r="E43">
        <f>BAWANA!AM43</f>
        <v>0</v>
      </c>
      <c r="F43">
        <f t="shared" si="4"/>
        <v>256</v>
      </c>
      <c r="G43">
        <f t="shared" si="5"/>
        <v>212.60000000000002</v>
      </c>
      <c r="H43" s="154"/>
      <c r="I43">
        <f>BRPL_EOD!AK43+BRPL_EOD!AL43</f>
        <v>75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212.6</v>
      </c>
      <c r="O43" s="154">
        <f t="shared" si="1"/>
        <v>0</v>
      </c>
      <c r="P43">
        <v>75.000000000000014</v>
      </c>
      <c r="Q43">
        <v>45.000000000000007</v>
      </c>
      <c r="R43">
        <v>5.0000000000000009</v>
      </c>
      <c r="S43">
        <v>18.000000000000004</v>
      </c>
      <c r="T43">
        <v>69.600000000000009</v>
      </c>
      <c r="U43" s="156">
        <f t="shared" si="2"/>
        <v>212.60000000000002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212.60000000000002</v>
      </c>
      <c r="E44">
        <f>BAWANA!AM44</f>
        <v>0</v>
      </c>
      <c r="F44">
        <f t="shared" si="4"/>
        <v>256</v>
      </c>
      <c r="G44">
        <f t="shared" si="5"/>
        <v>212.60000000000002</v>
      </c>
      <c r="H44" s="154"/>
      <c r="I44">
        <f>BRPL_EOD!AK44+BRPL_EOD!AL44</f>
        <v>75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212.6</v>
      </c>
      <c r="O44" s="154">
        <f t="shared" si="1"/>
        <v>0</v>
      </c>
      <c r="P44">
        <v>75.000000000000014</v>
      </c>
      <c r="Q44">
        <v>45.000000000000007</v>
      </c>
      <c r="R44">
        <v>5.0000000000000009</v>
      </c>
      <c r="S44">
        <v>18.000000000000004</v>
      </c>
      <c r="T44">
        <v>69.600000000000009</v>
      </c>
      <c r="U44" s="156">
        <f t="shared" si="2"/>
        <v>212.60000000000002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212.60000000000002</v>
      </c>
      <c r="E45">
        <f>BAWANA!AM45</f>
        <v>0</v>
      </c>
      <c r="F45">
        <f t="shared" si="4"/>
        <v>256</v>
      </c>
      <c r="G45">
        <f t="shared" si="5"/>
        <v>212.60000000000002</v>
      </c>
      <c r="H45" s="154"/>
      <c r="I45">
        <f>BRPL_EOD!AK45+BRPL_EOD!AL45</f>
        <v>75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212.6</v>
      </c>
      <c r="O45" s="154">
        <f t="shared" si="1"/>
        <v>0</v>
      </c>
      <c r="P45">
        <v>75.000000000000014</v>
      </c>
      <c r="Q45">
        <v>45.000000000000007</v>
      </c>
      <c r="R45">
        <v>5.0000000000000009</v>
      </c>
      <c r="S45">
        <v>18.000000000000004</v>
      </c>
      <c r="T45">
        <v>69.600000000000009</v>
      </c>
      <c r="U45" s="156">
        <f t="shared" si="2"/>
        <v>212.60000000000002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212.60000000000002</v>
      </c>
      <c r="E46">
        <f>BAWANA!AM46</f>
        <v>0</v>
      </c>
      <c r="F46">
        <f t="shared" si="4"/>
        <v>256</v>
      </c>
      <c r="G46">
        <f t="shared" si="5"/>
        <v>212.60000000000002</v>
      </c>
      <c r="H46" s="154"/>
      <c r="I46">
        <f>BRPL_EOD!AK46+BRPL_EOD!AL46</f>
        <v>75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212.6</v>
      </c>
      <c r="O46" s="154">
        <f t="shared" si="1"/>
        <v>0</v>
      </c>
      <c r="P46">
        <v>75.000000000000014</v>
      </c>
      <c r="Q46">
        <v>45.000000000000007</v>
      </c>
      <c r="R46">
        <v>5.0000000000000009</v>
      </c>
      <c r="S46">
        <v>18.000000000000004</v>
      </c>
      <c r="T46">
        <v>69.600000000000009</v>
      </c>
      <c r="U46" s="156">
        <f t="shared" si="2"/>
        <v>212.60000000000002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212.60000000000002</v>
      </c>
      <c r="E47">
        <f>BAWANA!AM47</f>
        <v>0</v>
      </c>
      <c r="F47">
        <f t="shared" si="4"/>
        <v>256</v>
      </c>
      <c r="G47">
        <f t="shared" si="5"/>
        <v>212.60000000000002</v>
      </c>
      <c r="H47" s="154"/>
      <c r="I47">
        <f>BRPL_EOD!AK47+BRPL_EOD!AL47</f>
        <v>75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212.6</v>
      </c>
      <c r="O47" s="154">
        <f t="shared" si="1"/>
        <v>0</v>
      </c>
      <c r="P47">
        <v>75.000000000000014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212.60000000000002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212.60000000000002</v>
      </c>
      <c r="E48">
        <f>BAWANA!AM48</f>
        <v>0</v>
      </c>
      <c r="F48">
        <f t="shared" si="4"/>
        <v>256</v>
      </c>
      <c r="G48">
        <f t="shared" si="5"/>
        <v>212.60000000000002</v>
      </c>
      <c r="H48" s="154"/>
      <c r="I48">
        <f>BRPL_EOD!AK48+BRPL_EOD!AL48</f>
        <v>75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212.6</v>
      </c>
      <c r="O48" s="154">
        <f t="shared" si="1"/>
        <v>0</v>
      </c>
      <c r="P48">
        <v>75.000000000000014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212.60000000000002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212.60000000000002</v>
      </c>
      <c r="E49">
        <f>BAWANA!AM49</f>
        <v>0</v>
      </c>
      <c r="F49">
        <f t="shared" si="4"/>
        <v>256</v>
      </c>
      <c r="G49">
        <f t="shared" si="5"/>
        <v>212.60000000000002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212.6</v>
      </c>
      <c r="O49" s="154">
        <f t="shared" si="1"/>
        <v>0</v>
      </c>
      <c r="P49">
        <v>75.000000000000014</v>
      </c>
      <c r="Q49">
        <v>45.000000000000007</v>
      </c>
      <c r="R49">
        <v>5.0000000000000009</v>
      </c>
      <c r="S49">
        <v>18.000000000000004</v>
      </c>
      <c r="T49">
        <v>69.600000000000009</v>
      </c>
      <c r="U49" s="156">
        <f t="shared" si="2"/>
        <v>212.60000000000002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212.60000000000002</v>
      </c>
      <c r="E50">
        <f>BAWANA!AM50</f>
        <v>0</v>
      </c>
      <c r="F50">
        <f t="shared" si="4"/>
        <v>256</v>
      </c>
      <c r="G50">
        <f t="shared" si="5"/>
        <v>212.60000000000002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212.6</v>
      </c>
      <c r="O50" s="154">
        <f t="shared" si="1"/>
        <v>0</v>
      </c>
      <c r="P50">
        <v>75.000000000000014</v>
      </c>
      <c r="Q50">
        <v>45.000000000000007</v>
      </c>
      <c r="R50">
        <v>5.0000000000000009</v>
      </c>
      <c r="S50">
        <v>18.000000000000004</v>
      </c>
      <c r="T50">
        <v>69.600000000000009</v>
      </c>
      <c r="U50" s="156">
        <f t="shared" si="2"/>
        <v>212.60000000000002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212.60000000000002</v>
      </c>
      <c r="E51">
        <f>BAWANA!AM51</f>
        <v>0</v>
      </c>
      <c r="F51">
        <f t="shared" si="4"/>
        <v>256</v>
      </c>
      <c r="G51">
        <f t="shared" si="5"/>
        <v>212.60000000000002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212.6</v>
      </c>
      <c r="O51" s="154">
        <f t="shared" si="1"/>
        <v>0</v>
      </c>
      <c r="P51">
        <v>75.000000000000014</v>
      </c>
      <c r="Q51">
        <v>45.000000000000007</v>
      </c>
      <c r="R51">
        <v>5.0000000000000009</v>
      </c>
      <c r="S51">
        <v>18.000000000000004</v>
      </c>
      <c r="T51">
        <v>69.600000000000009</v>
      </c>
      <c r="U51" s="156">
        <f t="shared" si="2"/>
        <v>212.60000000000002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212.60000000000002</v>
      </c>
      <c r="E52">
        <f>BAWANA!AM52</f>
        <v>0</v>
      </c>
      <c r="F52">
        <f t="shared" si="4"/>
        <v>256</v>
      </c>
      <c r="G52">
        <f t="shared" si="5"/>
        <v>212.60000000000002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212.6</v>
      </c>
      <c r="O52" s="154">
        <f t="shared" si="1"/>
        <v>0</v>
      </c>
      <c r="P52">
        <v>75.000000000000014</v>
      </c>
      <c r="Q52">
        <v>45.000000000000007</v>
      </c>
      <c r="R52">
        <v>5.0000000000000009</v>
      </c>
      <c r="S52">
        <v>18.000000000000004</v>
      </c>
      <c r="T52">
        <v>69.600000000000009</v>
      </c>
      <c r="U52" s="156">
        <f t="shared" si="2"/>
        <v>212.60000000000002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212.60000000000002</v>
      </c>
      <c r="E53">
        <f>BAWANA!AM53</f>
        <v>0</v>
      </c>
      <c r="F53">
        <f t="shared" si="4"/>
        <v>256</v>
      </c>
      <c r="G53">
        <f t="shared" si="5"/>
        <v>212.60000000000002</v>
      </c>
      <c r="H53" s="154"/>
      <c r="I53">
        <f>BRPL_EOD!AK53+BRPL_EOD!AL53</f>
        <v>75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212.6</v>
      </c>
      <c r="O53" s="154">
        <f t="shared" si="1"/>
        <v>0</v>
      </c>
      <c r="P53">
        <v>75.000000000000014</v>
      </c>
      <c r="Q53">
        <v>45.000000000000007</v>
      </c>
      <c r="R53">
        <v>5.0000000000000009</v>
      </c>
      <c r="S53">
        <v>18.000000000000004</v>
      </c>
      <c r="T53">
        <v>69.600000000000009</v>
      </c>
      <c r="U53" s="156">
        <f t="shared" si="2"/>
        <v>212.60000000000002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212.60000000000002</v>
      </c>
      <c r="E54">
        <f>BAWANA!AM54</f>
        <v>0</v>
      </c>
      <c r="F54">
        <f t="shared" si="4"/>
        <v>256</v>
      </c>
      <c r="G54">
        <f t="shared" si="5"/>
        <v>212.60000000000002</v>
      </c>
      <c r="H54" s="154"/>
      <c r="I54">
        <f>BRPL_EOD!AK54+BRPL_EOD!AL54</f>
        <v>75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212.6</v>
      </c>
      <c r="O54" s="154">
        <f t="shared" si="1"/>
        <v>0</v>
      </c>
      <c r="P54">
        <v>75.000000000000014</v>
      </c>
      <c r="Q54">
        <v>45.000000000000007</v>
      </c>
      <c r="R54">
        <v>5.0000000000000009</v>
      </c>
      <c r="S54">
        <v>18.000000000000004</v>
      </c>
      <c r="T54">
        <v>69.600000000000009</v>
      </c>
      <c r="U54" s="156">
        <f t="shared" si="2"/>
        <v>212.60000000000002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212.60000000000002</v>
      </c>
      <c r="E55">
        <f>BAWANA!AM55</f>
        <v>0</v>
      </c>
      <c r="F55">
        <f t="shared" si="4"/>
        <v>256</v>
      </c>
      <c r="G55">
        <f t="shared" si="5"/>
        <v>212.60000000000002</v>
      </c>
      <c r="H55" s="154"/>
      <c r="I55">
        <f>BRPL_EOD!AK55+BRPL_EOD!AL55</f>
        <v>75</v>
      </c>
      <c r="J55">
        <f>BYPL_EOD!AK55+BYPL_EOD!AL55</f>
        <v>45</v>
      </c>
      <c r="K55">
        <f>MES_EOD!AK55+MES_EOD!AL55</f>
        <v>5</v>
      </c>
      <c r="L55">
        <f>NDMC_EOD!AK55+NDMC_EOD!AL55</f>
        <v>18</v>
      </c>
      <c r="M55">
        <f>TPDDL_EOD!AK55+TPDDL_EOD!AL55</f>
        <v>69.599999999999994</v>
      </c>
      <c r="N55">
        <f t="shared" si="0"/>
        <v>212.6</v>
      </c>
      <c r="O55" s="154">
        <f t="shared" si="1"/>
        <v>0</v>
      </c>
      <c r="P55">
        <v>75.000000000000014</v>
      </c>
      <c r="Q55">
        <v>45.000000000000007</v>
      </c>
      <c r="R55">
        <v>5.0000000000000009</v>
      </c>
      <c r="S55">
        <v>18.000000000000004</v>
      </c>
      <c r="T55">
        <v>69.600000000000009</v>
      </c>
      <c r="U55" s="156">
        <f t="shared" si="2"/>
        <v>212.60000000000002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212.60000000000002</v>
      </c>
      <c r="E56">
        <f>BAWANA!AM56</f>
        <v>0</v>
      </c>
      <c r="F56">
        <f t="shared" si="4"/>
        <v>256</v>
      </c>
      <c r="G56">
        <f t="shared" si="5"/>
        <v>212.60000000000002</v>
      </c>
      <c r="H56" s="154"/>
      <c r="I56">
        <f>BRPL_EOD!AK56+BRPL_EOD!AL56</f>
        <v>75</v>
      </c>
      <c r="J56">
        <f>BYPL_EOD!AK56+BYPL_EOD!AL56</f>
        <v>45</v>
      </c>
      <c r="K56">
        <f>MES_EOD!AK56+MES_EOD!AL56</f>
        <v>5</v>
      </c>
      <c r="L56">
        <f>NDMC_EOD!AK56+NDMC_EOD!AL56</f>
        <v>18</v>
      </c>
      <c r="M56">
        <f>TPDDL_EOD!AK56+TPDDL_EOD!AL56</f>
        <v>69.599999999999994</v>
      </c>
      <c r="N56">
        <f t="shared" si="0"/>
        <v>212.6</v>
      </c>
      <c r="O56" s="154">
        <f t="shared" si="1"/>
        <v>0</v>
      </c>
      <c r="P56">
        <v>75.000000000000014</v>
      </c>
      <c r="Q56">
        <v>45.000000000000007</v>
      </c>
      <c r="R56">
        <v>5.0000000000000009</v>
      </c>
      <c r="S56">
        <v>18.000000000000004</v>
      </c>
      <c r="T56">
        <v>69.600000000000009</v>
      </c>
      <c r="U56" s="156">
        <f t="shared" si="2"/>
        <v>212.60000000000002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213.59</v>
      </c>
      <c r="E57">
        <f>BAWANA!AM57</f>
        <v>0</v>
      </c>
      <c r="F57">
        <f t="shared" si="4"/>
        <v>256</v>
      </c>
      <c r="G57">
        <f t="shared" si="5"/>
        <v>213.59</v>
      </c>
      <c r="H57" s="154"/>
      <c r="I57">
        <f>BRPL_EOD!AK57+BRPL_EOD!AL57</f>
        <v>75.989999999999995</v>
      </c>
      <c r="J57">
        <f>BYPL_EOD!AK57+BYPL_EOD!AL57</f>
        <v>45</v>
      </c>
      <c r="K57">
        <f>MES_EOD!AK57+MES_EOD!AL57</f>
        <v>5</v>
      </c>
      <c r="L57">
        <f>NDMC_EOD!AK57+NDMC_EOD!AL57</f>
        <v>18</v>
      </c>
      <c r="M57">
        <f>TPDDL_EOD!AK57+TPDDL_EOD!AL57</f>
        <v>69.599999999999994</v>
      </c>
      <c r="N57">
        <f t="shared" si="0"/>
        <v>213.59</v>
      </c>
      <c r="O57" s="154">
        <f t="shared" si="1"/>
        <v>0</v>
      </c>
      <c r="P57">
        <v>75.989999999999995</v>
      </c>
      <c r="Q57">
        <v>45</v>
      </c>
      <c r="R57">
        <v>5</v>
      </c>
      <c r="S57">
        <v>18</v>
      </c>
      <c r="T57">
        <v>69.599999999999994</v>
      </c>
      <c r="U57" s="156">
        <f t="shared" si="2"/>
        <v>213.59</v>
      </c>
      <c r="V57" s="154">
        <f t="shared" si="3"/>
        <v>0</v>
      </c>
      <c r="Y57">
        <f>BAWANA!AW57+BAWANA!AX57</f>
        <v>32</v>
      </c>
      <c r="Z57">
        <f>BAWANA!BD57+BAWANA!BE57</f>
        <v>24.41</v>
      </c>
      <c r="AA57">
        <f>BAWANA!X57+BAWANA!Y57</f>
        <v>32</v>
      </c>
      <c r="AB57">
        <f>BAWANA!AE57+BAWANA!AF57</f>
        <v>24.41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213.59</v>
      </c>
      <c r="E58">
        <f>BAWANA!AM58</f>
        <v>0</v>
      </c>
      <c r="F58">
        <f t="shared" si="4"/>
        <v>256</v>
      </c>
      <c r="G58">
        <f t="shared" si="5"/>
        <v>213.59</v>
      </c>
      <c r="H58" s="154"/>
      <c r="I58">
        <f>BRPL_EOD!AK58+BRPL_EOD!AL58</f>
        <v>75.989999999999995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213.59</v>
      </c>
      <c r="O58" s="154">
        <f t="shared" si="1"/>
        <v>0</v>
      </c>
      <c r="P58">
        <v>75.989999999999995</v>
      </c>
      <c r="Q58">
        <v>45</v>
      </c>
      <c r="R58">
        <v>5</v>
      </c>
      <c r="S58">
        <v>18</v>
      </c>
      <c r="T58">
        <v>69.599999999999994</v>
      </c>
      <c r="U58" s="156">
        <f t="shared" si="2"/>
        <v>213.59</v>
      </c>
      <c r="V58" s="154">
        <f t="shared" si="3"/>
        <v>0</v>
      </c>
      <c r="Y58">
        <f>BAWANA!AW58+BAWANA!AX58</f>
        <v>32</v>
      </c>
      <c r="Z58">
        <f>BAWANA!BD58+BAWANA!BE58</f>
        <v>24.41</v>
      </c>
      <c r="AA58">
        <f>BAWANA!X58+BAWANA!Y58</f>
        <v>32</v>
      </c>
      <c r="AB58">
        <f>BAWANA!AE58+BAWANA!AF58</f>
        <v>24.41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213.59</v>
      </c>
      <c r="E59">
        <f>BAWANA!AM59</f>
        <v>0</v>
      </c>
      <c r="F59">
        <f t="shared" si="4"/>
        <v>256</v>
      </c>
      <c r="G59">
        <f t="shared" si="5"/>
        <v>213.59</v>
      </c>
      <c r="H59" s="154"/>
      <c r="I59">
        <f>BRPL_EOD!AK59+BRPL_EOD!AL59</f>
        <v>75.989999999999995</v>
      </c>
      <c r="J59">
        <f>BYPL_EOD!AK59+BYPL_EOD!AL59</f>
        <v>45</v>
      </c>
      <c r="K59">
        <f>MES_EOD!AK59+MES_EOD!AL59</f>
        <v>5</v>
      </c>
      <c r="L59">
        <f>NDMC_EOD!AK59+NDMC_EOD!AL59</f>
        <v>18</v>
      </c>
      <c r="M59">
        <f>TPDDL_EOD!AK59+TPDDL_EOD!AL59</f>
        <v>69.599999999999994</v>
      </c>
      <c r="N59">
        <f t="shared" si="0"/>
        <v>213.59</v>
      </c>
      <c r="O59" s="154">
        <f t="shared" si="1"/>
        <v>0</v>
      </c>
      <c r="P59">
        <v>75.989999999999995</v>
      </c>
      <c r="Q59">
        <v>45</v>
      </c>
      <c r="R59">
        <v>5</v>
      </c>
      <c r="S59">
        <v>18</v>
      </c>
      <c r="T59">
        <v>69.599999999999994</v>
      </c>
      <c r="U59" s="156">
        <f t="shared" si="2"/>
        <v>213.59</v>
      </c>
      <c r="V59" s="154">
        <f t="shared" si="3"/>
        <v>0</v>
      </c>
      <c r="Y59">
        <f>BAWANA!AW59+BAWANA!AX59</f>
        <v>32</v>
      </c>
      <c r="Z59">
        <f>BAWANA!BD59+BAWANA!BE59</f>
        <v>24.41</v>
      </c>
      <c r="AA59">
        <f>BAWANA!X59+BAWANA!Y59</f>
        <v>32</v>
      </c>
      <c r="AB59">
        <f>BAWANA!AE59+BAWANA!AF59</f>
        <v>24.41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213.59</v>
      </c>
      <c r="E60">
        <f>BAWANA!AM60</f>
        <v>0</v>
      </c>
      <c r="F60">
        <f t="shared" si="4"/>
        <v>256</v>
      </c>
      <c r="G60">
        <f t="shared" si="5"/>
        <v>213.59</v>
      </c>
      <c r="H60" s="154"/>
      <c r="I60">
        <f>BRPL_EOD!AK60+BRPL_EOD!AL60</f>
        <v>75.989999999999995</v>
      </c>
      <c r="J60">
        <f>BYPL_EOD!AK60+BYPL_EOD!AL60</f>
        <v>45</v>
      </c>
      <c r="K60">
        <f>MES_EOD!AK60+MES_EOD!AL60</f>
        <v>5</v>
      </c>
      <c r="L60">
        <f>NDMC_EOD!AK60+NDMC_EOD!AL60</f>
        <v>18</v>
      </c>
      <c r="M60">
        <f>TPDDL_EOD!AK60+TPDDL_EOD!AL60</f>
        <v>69.599999999999994</v>
      </c>
      <c r="N60">
        <f t="shared" si="0"/>
        <v>213.59</v>
      </c>
      <c r="O60" s="154">
        <f t="shared" si="1"/>
        <v>0</v>
      </c>
      <c r="P60">
        <v>75.989999999999995</v>
      </c>
      <c r="Q60">
        <v>45</v>
      </c>
      <c r="R60">
        <v>5</v>
      </c>
      <c r="S60">
        <v>18</v>
      </c>
      <c r="T60">
        <v>69.599999999999994</v>
      </c>
      <c r="U60" s="156">
        <f t="shared" si="2"/>
        <v>213.59</v>
      </c>
      <c r="V60" s="154">
        <f t="shared" si="3"/>
        <v>0</v>
      </c>
      <c r="Y60">
        <f>BAWANA!AW60+BAWANA!AX60</f>
        <v>32</v>
      </c>
      <c r="Z60">
        <f>BAWANA!BD60+BAWANA!BE60</f>
        <v>24.41</v>
      </c>
      <c r="AA60">
        <f>BAWANA!X60+BAWANA!Y60</f>
        <v>32</v>
      </c>
      <c r="AB60">
        <f>BAWANA!AE60+BAWANA!AF60</f>
        <v>24.41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213.59</v>
      </c>
      <c r="E61">
        <f>BAWANA!AM61</f>
        <v>0</v>
      </c>
      <c r="F61">
        <f t="shared" si="4"/>
        <v>256</v>
      </c>
      <c r="G61">
        <f t="shared" si="5"/>
        <v>213.59</v>
      </c>
      <c r="H61" s="154"/>
      <c r="I61">
        <f>BRPL_EOD!AK61+BRPL_EOD!AL61</f>
        <v>75.989999999999995</v>
      </c>
      <c r="J61">
        <f>BYPL_EOD!AK61+BYPL_EOD!AL61</f>
        <v>45</v>
      </c>
      <c r="K61">
        <f>MES_EOD!AK61+MES_EOD!AL61</f>
        <v>5</v>
      </c>
      <c r="L61">
        <f>NDMC_EOD!AK61+NDMC_EOD!AL61</f>
        <v>18</v>
      </c>
      <c r="M61">
        <f>TPDDL_EOD!AK61+TPDDL_EOD!AL61</f>
        <v>69.599999999999994</v>
      </c>
      <c r="N61">
        <f t="shared" si="0"/>
        <v>213.59</v>
      </c>
      <c r="O61" s="154">
        <f t="shared" si="1"/>
        <v>0</v>
      </c>
      <c r="P61">
        <v>75.989999999999995</v>
      </c>
      <c r="Q61">
        <v>45</v>
      </c>
      <c r="R61">
        <v>5</v>
      </c>
      <c r="S61">
        <v>18</v>
      </c>
      <c r="T61">
        <v>69.599999999999994</v>
      </c>
      <c r="U61" s="156">
        <f t="shared" si="2"/>
        <v>213.59</v>
      </c>
      <c r="V61" s="154">
        <f t="shared" si="3"/>
        <v>0</v>
      </c>
      <c r="Y61">
        <f>BAWANA!AW61+BAWANA!AX61</f>
        <v>32</v>
      </c>
      <c r="Z61">
        <f>BAWANA!BD61+BAWANA!BE61</f>
        <v>24.41</v>
      </c>
      <c r="AA61">
        <f>BAWANA!X61+BAWANA!Y61</f>
        <v>32</v>
      </c>
      <c r="AB61">
        <f>BAWANA!AE61+BAWANA!AF61</f>
        <v>24.41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213.59</v>
      </c>
      <c r="E62">
        <f>BAWANA!AM62</f>
        <v>0</v>
      </c>
      <c r="F62">
        <f t="shared" si="4"/>
        <v>256</v>
      </c>
      <c r="G62">
        <f t="shared" si="5"/>
        <v>213.59</v>
      </c>
      <c r="H62" s="154"/>
      <c r="I62">
        <f>BRPL_EOD!AK62+BRPL_EOD!AL62</f>
        <v>75.989999999999995</v>
      </c>
      <c r="J62">
        <f>BYPL_EOD!AK62+BYPL_EOD!AL62</f>
        <v>45</v>
      </c>
      <c r="K62">
        <f>MES_EOD!AK62+MES_EOD!AL62</f>
        <v>5</v>
      </c>
      <c r="L62">
        <f>NDMC_EOD!AK62+NDMC_EOD!AL62</f>
        <v>18</v>
      </c>
      <c r="M62">
        <f>TPDDL_EOD!AK62+TPDDL_EOD!AL62</f>
        <v>69.599999999999994</v>
      </c>
      <c r="N62">
        <f t="shared" si="0"/>
        <v>213.59</v>
      </c>
      <c r="O62" s="154">
        <f t="shared" si="1"/>
        <v>0</v>
      </c>
      <c r="P62">
        <v>75.989999999999995</v>
      </c>
      <c r="Q62">
        <v>45</v>
      </c>
      <c r="R62">
        <v>5</v>
      </c>
      <c r="S62">
        <v>18</v>
      </c>
      <c r="T62">
        <v>69.599999999999994</v>
      </c>
      <c r="U62" s="156">
        <f t="shared" si="2"/>
        <v>213.59</v>
      </c>
      <c r="V62" s="154">
        <f t="shared" si="3"/>
        <v>0</v>
      </c>
      <c r="Y62">
        <f>BAWANA!AW62+BAWANA!AX62</f>
        <v>32</v>
      </c>
      <c r="Z62">
        <f>BAWANA!BD62+BAWANA!BE62</f>
        <v>24.41</v>
      </c>
      <c r="AA62">
        <f>BAWANA!X62+BAWANA!Y62</f>
        <v>32</v>
      </c>
      <c r="AB62">
        <f>BAWANA!AE62+BAWANA!AF62</f>
        <v>24.41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213.59</v>
      </c>
      <c r="E63">
        <f>BAWANA!AM63</f>
        <v>0</v>
      </c>
      <c r="F63">
        <f t="shared" si="4"/>
        <v>256</v>
      </c>
      <c r="G63">
        <f t="shared" si="5"/>
        <v>213.59</v>
      </c>
      <c r="H63" s="154"/>
      <c r="I63">
        <f>BRPL_EOD!AK63+BRPL_EOD!AL63</f>
        <v>75.989999999999995</v>
      </c>
      <c r="J63">
        <f>BYPL_EOD!AK63+BYPL_EOD!AL63</f>
        <v>45</v>
      </c>
      <c r="K63">
        <f>MES_EOD!AK63+MES_EOD!AL63</f>
        <v>5</v>
      </c>
      <c r="L63">
        <f>NDMC_EOD!AK63+NDMC_EOD!AL63</f>
        <v>18</v>
      </c>
      <c r="M63">
        <f>TPDDL_EOD!AK63+TPDDL_EOD!AL63</f>
        <v>69.599999999999994</v>
      </c>
      <c r="N63">
        <f t="shared" si="0"/>
        <v>213.59</v>
      </c>
      <c r="O63" s="154">
        <f t="shared" si="1"/>
        <v>0</v>
      </c>
      <c r="P63">
        <v>75.989999999999995</v>
      </c>
      <c r="Q63">
        <v>45</v>
      </c>
      <c r="R63">
        <v>5</v>
      </c>
      <c r="S63">
        <v>18</v>
      </c>
      <c r="T63">
        <v>69.599999999999994</v>
      </c>
      <c r="U63" s="156">
        <f t="shared" si="2"/>
        <v>213.59</v>
      </c>
      <c r="V63" s="154">
        <f t="shared" si="3"/>
        <v>0</v>
      </c>
      <c r="Y63">
        <f>BAWANA!AW63+BAWANA!AX63</f>
        <v>32</v>
      </c>
      <c r="Z63">
        <f>BAWANA!BD63+BAWANA!BE63</f>
        <v>24.41</v>
      </c>
      <c r="AA63">
        <f>BAWANA!X63+BAWANA!Y63</f>
        <v>32</v>
      </c>
      <c r="AB63">
        <f>BAWANA!AE63+BAWANA!AF63</f>
        <v>24.41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213.59</v>
      </c>
      <c r="E64">
        <f>BAWANA!AM64</f>
        <v>0</v>
      </c>
      <c r="F64">
        <f t="shared" si="4"/>
        <v>256</v>
      </c>
      <c r="G64">
        <f t="shared" si="5"/>
        <v>213.59</v>
      </c>
      <c r="H64" s="154"/>
      <c r="I64">
        <f>BRPL_EOD!AK64+BRPL_EOD!AL64</f>
        <v>75.989999999999995</v>
      </c>
      <c r="J64">
        <f>BYPL_EOD!AK64+BYPL_EOD!AL64</f>
        <v>45</v>
      </c>
      <c r="K64">
        <f>MES_EOD!AK64+MES_EOD!AL64</f>
        <v>5</v>
      </c>
      <c r="L64">
        <f>NDMC_EOD!AK64+NDMC_EOD!AL64</f>
        <v>18</v>
      </c>
      <c r="M64">
        <f>TPDDL_EOD!AK64+TPDDL_EOD!AL64</f>
        <v>69.599999999999994</v>
      </c>
      <c r="N64">
        <f t="shared" si="0"/>
        <v>213.59</v>
      </c>
      <c r="O64" s="154">
        <f t="shared" si="1"/>
        <v>0</v>
      </c>
      <c r="P64">
        <v>75.989999999999995</v>
      </c>
      <c r="Q64">
        <v>45</v>
      </c>
      <c r="R64">
        <v>5</v>
      </c>
      <c r="S64">
        <v>18</v>
      </c>
      <c r="T64">
        <v>69.599999999999994</v>
      </c>
      <c r="U64" s="156">
        <f t="shared" si="2"/>
        <v>213.59</v>
      </c>
      <c r="V64" s="154">
        <f t="shared" si="3"/>
        <v>0</v>
      </c>
      <c r="Y64">
        <f>BAWANA!AW64+BAWANA!AX64</f>
        <v>32</v>
      </c>
      <c r="Z64">
        <f>BAWANA!BD64+BAWANA!BE64</f>
        <v>24.41</v>
      </c>
      <c r="AA64">
        <f>BAWANA!X64+BAWANA!Y64</f>
        <v>32</v>
      </c>
      <c r="AB64">
        <f>BAWANA!AE64+BAWANA!AF64</f>
        <v>24.41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222.6</v>
      </c>
      <c r="E66">
        <f>BAWANA!AM66</f>
        <v>0</v>
      </c>
      <c r="F66">
        <f t="shared" si="4"/>
        <v>256</v>
      </c>
      <c r="G66">
        <f t="shared" si="5"/>
        <v>222.6</v>
      </c>
      <c r="H66" s="154"/>
      <c r="I66">
        <f>BRPL_EOD!AK66+BRPL_EOD!AL66</f>
        <v>75</v>
      </c>
      <c r="J66">
        <f>BYPL_EOD!AK66+BYPL_EOD!AL66</f>
        <v>55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222.6</v>
      </c>
      <c r="O66" s="154">
        <f t="shared" si="1"/>
        <v>0</v>
      </c>
      <c r="P66">
        <v>75</v>
      </c>
      <c r="Q66">
        <v>55</v>
      </c>
      <c r="R66">
        <v>5</v>
      </c>
      <c r="S66">
        <v>18</v>
      </c>
      <c r="T66">
        <v>69.599999999999994</v>
      </c>
      <c r="U66" s="156">
        <f t="shared" si="2"/>
        <v>222.6</v>
      </c>
      <c r="V66" s="154">
        <f t="shared" si="3"/>
        <v>0</v>
      </c>
      <c r="Y66">
        <f>BAWANA!AW66+BAWANA!AX66</f>
        <v>32</v>
      </c>
      <c r="Z66">
        <f>BAWANA!BD66+BAWANA!BE66</f>
        <v>15.4</v>
      </c>
      <c r="AA66">
        <f>BAWANA!X66+BAWANA!Y66</f>
        <v>32</v>
      </c>
      <c r="AB66">
        <f>BAWANA!AE66+BAWANA!AF66</f>
        <v>15.4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222.6</v>
      </c>
      <c r="E67">
        <f>BAWANA!AM67</f>
        <v>0</v>
      </c>
      <c r="F67">
        <f t="shared" si="4"/>
        <v>256</v>
      </c>
      <c r="G67">
        <f t="shared" si="5"/>
        <v>222.6</v>
      </c>
      <c r="H67" s="154"/>
      <c r="I67">
        <f>BRPL_EOD!AK67+BRPL_EOD!AL67</f>
        <v>75</v>
      </c>
      <c r="J67">
        <f>BYPL_EOD!AK67+BYPL_EOD!AL67</f>
        <v>55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222.6</v>
      </c>
      <c r="O67" s="154">
        <f t="shared" ref="O67:O98" si="8">G67-N67</f>
        <v>0</v>
      </c>
      <c r="P67">
        <v>75</v>
      </c>
      <c r="Q67">
        <v>55</v>
      </c>
      <c r="R67">
        <v>5</v>
      </c>
      <c r="S67">
        <v>18</v>
      </c>
      <c r="T67">
        <v>69.599999999999994</v>
      </c>
      <c r="U67" s="156">
        <f t="shared" ref="U67:U98" si="9">SUM(P67:T67)</f>
        <v>222.6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15.4</v>
      </c>
      <c r="AA67">
        <f>BAWANA!X67+BAWANA!Y67</f>
        <v>32</v>
      </c>
      <c r="AB67">
        <f>BAWANA!AE67+BAWANA!AF67</f>
        <v>15.4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222.6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222.6</v>
      </c>
      <c r="H68" s="154"/>
      <c r="I68">
        <f>BRPL_EOD!AK68+BRPL_EOD!AL68</f>
        <v>75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222.6</v>
      </c>
      <c r="O68" s="154">
        <f t="shared" si="8"/>
        <v>0</v>
      </c>
      <c r="P68">
        <v>75</v>
      </c>
      <c r="Q68">
        <v>55</v>
      </c>
      <c r="R68">
        <v>5</v>
      </c>
      <c r="S68">
        <v>18</v>
      </c>
      <c r="T68">
        <v>69.599999999999994</v>
      </c>
      <c r="U68" s="156">
        <f t="shared" si="9"/>
        <v>222.6</v>
      </c>
      <c r="V68" s="154">
        <f t="shared" si="10"/>
        <v>0</v>
      </c>
      <c r="Y68">
        <f>BAWANA!AW68+BAWANA!AX68</f>
        <v>32</v>
      </c>
      <c r="Z68">
        <f>BAWANA!BD68+BAWANA!BE68</f>
        <v>15.4</v>
      </c>
      <c r="AA68">
        <f>BAWANA!X68+BAWANA!Y68</f>
        <v>32</v>
      </c>
      <c r="AB68">
        <f>BAWANA!AE68+BAWANA!AF68</f>
        <v>15.4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</v>
      </c>
      <c r="E69">
        <f>BAWANA!AM69</f>
        <v>0</v>
      </c>
      <c r="F69">
        <f t="shared" si="11"/>
        <v>256</v>
      </c>
      <c r="G69">
        <f t="shared" si="12"/>
        <v>222.6</v>
      </c>
      <c r="H69" s="154"/>
      <c r="I69">
        <f>BRPL_EOD!AK69+BRPL_EOD!AL69</f>
        <v>75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222.6</v>
      </c>
      <c r="O69" s="154">
        <f t="shared" si="8"/>
        <v>0</v>
      </c>
      <c r="P69">
        <v>75</v>
      </c>
      <c r="Q69">
        <v>55</v>
      </c>
      <c r="R69">
        <v>5</v>
      </c>
      <c r="S69">
        <v>18</v>
      </c>
      <c r="T69">
        <v>69.599999999999994</v>
      </c>
      <c r="U69" s="156">
        <f t="shared" si="9"/>
        <v>222.6</v>
      </c>
      <c r="V69" s="154">
        <f t="shared" si="10"/>
        <v>0</v>
      </c>
      <c r="Y69">
        <f>BAWANA!AW69+BAWANA!AX69</f>
        <v>32</v>
      </c>
      <c r="Z69">
        <f>BAWANA!BD69+BAWANA!BE69</f>
        <v>15.4</v>
      </c>
      <c r="AA69">
        <f>BAWANA!X69+BAWANA!Y69</f>
        <v>32</v>
      </c>
      <c r="AB69">
        <f>BAWANA!AE69+BAWANA!AF69</f>
        <v>15.4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</v>
      </c>
      <c r="E70">
        <f>BAWANA!AM70</f>
        <v>0</v>
      </c>
      <c r="F70">
        <f t="shared" si="11"/>
        <v>256</v>
      </c>
      <c r="G70">
        <f t="shared" si="12"/>
        <v>222.6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222.6</v>
      </c>
      <c r="O70" s="154">
        <f t="shared" si="8"/>
        <v>0</v>
      </c>
      <c r="P70">
        <v>75</v>
      </c>
      <c r="Q70">
        <v>55</v>
      </c>
      <c r="R70">
        <v>5</v>
      </c>
      <c r="S70">
        <v>18</v>
      </c>
      <c r="T70">
        <v>69.599999999999994</v>
      </c>
      <c r="U70" s="156">
        <f t="shared" si="9"/>
        <v>222.6</v>
      </c>
      <c r="V70" s="154">
        <f t="shared" si="10"/>
        <v>0</v>
      </c>
      <c r="Y70">
        <f>BAWANA!AW70+BAWANA!AX70</f>
        <v>32</v>
      </c>
      <c r="Z70">
        <f>BAWANA!BD70+BAWANA!BE70</f>
        <v>15.4</v>
      </c>
      <c r="AA70">
        <f>BAWANA!X70+BAWANA!Y70</f>
        <v>32</v>
      </c>
      <c r="AB70">
        <f>BAWANA!AE70+BAWANA!AF70</f>
        <v>15.4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228.60000000000002</v>
      </c>
      <c r="E71">
        <f>BAWANA!AM71</f>
        <v>0</v>
      </c>
      <c r="F71">
        <f t="shared" si="11"/>
        <v>256</v>
      </c>
      <c r="G71">
        <f t="shared" si="12"/>
        <v>228.60000000000002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11</v>
      </c>
      <c r="L71">
        <f>NDMC_EOD!AK71+NDMC_EOD!AL71</f>
        <v>18</v>
      </c>
      <c r="M71">
        <f>TPDDL_EOD!AK71+TPDDL_EOD!AL71</f>
        <v>69.599999999999994</v>
      </c>
      <c r="N71">
        <f t="shared" si="7"/>
        <v>228.6</v>
      </c>
      <c r="O71" s="154">
        <f t="shared" si="8"/>
        <v>0</v>
      </c>
      <c r="P71">
        <v>75.000000000000014</v>
      </c>
      <c r="Q71">
        <v>55.000000000000007</v>
      </c>
      <c r="R71">
        <v>11.000000000000002</v>
      </c>
      <c r="S71">
        <v>18.000000000000004</v>
      </c>
      <c r="T71">
        <v>69.600000000000009</v>
      </c>
      <c r="U71" s="156">
        <f t="shared" si="9"/>
        <v>228.60000000000002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229.10000000000002</v>
      </c>
      <c r="E72">
        <f>BAWANA!AM72</f>
        <v>0</v>
      </c>
      <c r="F72">
        <f t="shared" si="11"/>
        <v>256</v>
      </c>
      <c r="G72">
        <f t="shared" si="12"/>
        <v>229.10000000000002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11.5</v>
      </c>
      <c r="L72">
        <f>NDMC_EOD!AK72+NDMC_EOD!AL72</f>
        <v>18</v>
      </c>
      <c r="M72">
        <f>TPDDL_EOD!AK72+TPDDL_EOD!AL72</f>
        <v>69.599999999999994</v>
      </c>
      <c r="N72">
        <f t="shared" si="7"/>
        <v>229.1</v>
      </c>
      <c r="O72" s="154">
        <f t="shared" si="8"/>
        <v>0</v>
      </c>
      <c r="P72">
        <v>75.000000000000014</v>
      </c>
      <c r="Q72">
        <v>55.000000000000007</v>
      </c>
      <c r="R72">
        <v>11.500000000000002</v>
      </c>
      <c r="S72">
        <v>18.000000000000004</v>
      </c>
      <c r="T72">
        <v>69.600000000000009</v>
      </c>
      <c r="U72" s="156">
        <f t="shared" si="9"/>
        <v>229.10000000000002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94.95</v>
      </c>
      <c r="J73">
        <f>BYPL_EOD!AK73+BYPL_EOD!AL73</f>
        <v>52.42</v>
      </c>
      <c r="K73">
        <f>MES_EOD!AK73+MES_EOD!AL73</f>
        <v>13.14</v>
      </c>
      <c r="L73">
        <f>NDMC_EOD!AK73+NDMC_EOD!AL73</f>
        <v>17.16</v>
      </c>
      <c r="M73">
        <f>TPDDL_EOD!AK73+TPDDL_EOD!AL73</f>
        <v>66.34</v>
      </c>
      <c r="N73">
        <f t="shared" si="7"/>
        <v>244.01</v>
      </c>
      <c r="O73" s="154">
        <f t="shared" si="8"/>
        <v>-9.9999999999909051E-3</v>
      </c>
      <c r="P73">
        <v>94.946108766034186</v>
      </c>
      <c r="Q73">
        <v>52.417851727388225</v>
      </c>
      <c r="R73">
        <v>13.139461497479612</v>
      </c>
      <c r="S73">
        <v>17.159296750133191</v>
      </c>
      <c r="T73">
        <v>66.337281258964808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242.27999999999997</v>
      </c>
      <c r="E74">
        <f>BAWANA!AM74</f>
        <v>0</v>
      </c>
      <c r="F74">
        <f t="shared" si="11"/>
        <v>256</v>
      </c>
      <c r="G74">
        <f t="shared" si="12"/>
        <v>242.27999999999997</v>
      </c>
      <c r="H74" s="154"/>
      <c r="I74">
        <f>BRPL_EOD!AK74+BRPL_EOD!AL74</f>
        <v>97.63</v>
      </c>
      <c r="J74">
        <f>BYPL_EOD!AK74+BYPL_EOD!AL74</f>
        <v>53.9</v>
      </c>
      <c r="K74">
        <f>MES_EOD!AK74+MES_EOD!AL74</f>
        <v>4.9000000000000004</v>
      </c>
      <c r="L74">
        <f>NDMC_EOD!AK74+NDMC_EOD!AL74</f>
        <v>17.64</v>
      </c>
      <c r="M74">
        <f>TPDDL_EOD!AK74+TPDDL_EOD!AL74</f>
        <v>68.209999999999994</v>
      </c>
      <c r="N74">
        <f t="shared" si="7"/>
        <v>242.27999999999997</v>
      </c>
      <c r="O74" s="154">
        <f t="shared" si="8"/>
        <v>0</v>
      </c>
      <c r="P74">
        <v>97.63</v>
      </c>
      <c r="Q74">
        <v>53.9</v>
      </c>
      <c r="R74">
        <v>4.9000000000000004</v>
      </c>
      <c r="S74">
        <v>17.64</v>
      </c>
      <c r="T74">
        <v>68.209999999999994</v>
      </c>
      <c r="U74" s="156">
        <f t="shared" si="9"/>
        <v>242.27999999999997</v>
      </c>
      <c r="V74" s="154">
        <f t="shared" si="10"/>
        <v>0</v>
      </c>
      <c r="Y74">
        <f>BAWANA!AW74+BAWANA!AX74</f>
        <v>31.36</v>
      </c>
      <c r="Z74">
        <f>BAWANA!BD74+BAWANA!BE74</f>
        <v>31.36</v>
      </c>
      <c r="AA74">
        <f>BAWANA!X74+BAWANA!Y74</f>
        <v>31.36</v>
      </c>
      <c r="AB74">
        <f>BAWANA!AE74+BAWANA!AF74</f>
        <v>31.36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246.24</v>
      </c>
      <c r="E75">
        <f>BAWANA!AM75</f>
        <v>0</v>
      </c>
      <c r="F75">
        <f t="shared" si="11"/>
        <v>256</v>
      </c>
      <c r="G75">
        <f t="shared" si="12"/>
        <v>246.24</v>
      </c>
      <c r="H75" s="154"/>
      <c r="I75">
        <f>BRPL_EOD!AK75+BRPL_EOD!AL75</f>
        <v>99.23</v>
      </c>
      <c r="J75">
        <f>BYPL_EOD!AK75+BYPL_EOD!AL75</f>
        <v>54.79</v>
      </c>
      <c r="K75">
        <f>MES_EOD!AK75+MES_EOD!AL75</f>
        <v>4.9800000000000004</v>
      </c>
      <c r="L75">
        <f>NDMC_EOD!AK75+NDMC_EOD!AL75</f>
        <v>17.93</v>
      </c>
      <c r="M75">
        <f>TPDDL_EOD!AK75+TPDDL_EOD!AL75</f>
        <v>69.33</v>
      </c>
      <c r="N75">
        <f t="shared" si="7"/>
        <v>246.26</v>
      </c>
      <c r="O75" s="154">
        <f t="shared" si="8"/>
        <v>-1.999999999998181E-2</v>
      </c>
      <c r="P75">
        <v>99.221941037927408</v>
      </c>
      <c r="Q75">
        <v>54.785550231462686</v>
      </c>
      <c r="R75">
        <v>4.9795955494193134</v>
      </c>
      <c r="S75">
        <v>17.928543815479575</v>
      </c>
      <c r="T75">
        <v>69.324369365711036</v>
      </c>
      <c r="U75" s="156">
        <f t="shared" si="9"/>
        <v>246.24</v>
      </c>
      <c r="V75" s="154">
        <f t="shared" si="10"/>
        <v>0</v>
      </c>
      <c r="Y75">
        <f>BAWANA!AW75+BAWANA!AX75</f>
        <v>31.88</v>
      </c>
      <c r="Z75">
        <f>BAWANA!BD75+BAWANA!BE75</f>
        <v>31.88</v>
      </c>
      <c r="AA75">
        <f>BAWANA!X75+BAWANA!Y75</f>
        <v>31.88</v>
      </c>
      <c r="AB75">
        <f>BAWANA!AE75+BAWANA!AF75</f>
        <v>31.88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246.24</v>
      </c>
      <c r="E76">
        <f>BAWANA!AM76</f>
        <v>0</v>
      </c>
      <c r="F76">
        <f t="shared" si="11"/>
        <v>256</v>
      </c>
      <c r="G76">
        <f t="shared" si="12"/>
        <v>246.24</v>
      </c>
      <c r="H76" s="154"/>
      <c r="I76">
        <f>BRPL_EOD!AK76+BRPL_EOD!AL76</f>
        <v>99.23</v>
      </c>
      <c r="J76">
        <f>BYPL_EOD!AK76+BYPL_EOD!AL76</f>
        <v>54.79</v>
      </c>
      <c r="K76">
        <f>MES_EOD!AK76+MES_EOD!AL76</f>
        <v>4.9800000000000004</v>
      </c>
      <c r="L76">
        <f>NDMC_EOD!AK76+NDMC_EOD!AL76</f>
        <v>17.93</v>
      </c>
      <c r="M76">
        <f>TPDDL_EOD!AK76+TPDDL_EOD!AL76</f>
        <v>69.33</v>
      </c>
      <c r="N76">
        <f t="shared" si="7"/>
        <v>246.26</v>
      </c>
      <c r="O76" s="154">
        <f t="shared" si="8"/>
        <v>-1.999999999998181E-2</v>
      </c>
      <c r="P76">
        <v>99.221941037927408</v>
      </c>
      <c r="Q76">
        <v>54.785550231462686</v>
      </c>
      <c r="R76">
        <v>4.9795955494193134</v>
      </c>
      <c r="S76">
        <v>17.928543815479575</v>
      </c>
      <c r="T76">
        <v>69.324369365711036</v>
      </c>
      <c r="U76" s="156">
        <f t="shared" si="9"/>
        <v>246.24</v>
      </c>
      <c r="V76" s="154">
        <f t="shared" si="10"/>
        <v>0</v>
      </c>
      <c r="Y76">
        <f>BAWANA!AW76+BAWANA!AX76</f>
        <v>31.88</v>
      </c>
      <c r="Z76">
        <f>BAWANA!BD76+BAWANA!BE76</f>
        <v>31.88</v>
      </c>
      <c r="AA76">
        <f>BAWANA!X76+BAWANA!Y76</f>
        <v>31.88</v>
      </c>
      <c r="AB76">
        <f>BAWANA!AE76+BAWANA!AF76</f>
        <v>31.88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246.24</v>
      </c>
      <c r="E77">
        <f>BAWANA!AM77</f>
        <v>0</v>
      </c>
      <c r="F77">
        <f t="shared" si="11"/>
        <v>256</v>
      </c>
      <c r="G77">
        <f t="shared" si="12"/>
        <v>246.24</v>
      </c>
      <c r="H77" s="154"/>
      <c r="I77">
        <f>BRPL_EOD!AK77+BRPL_EOD!AL77</f>
        <v>99.23</v>
      </c>
      <c r="J77">
        <f>BYPL_EOD!AK77+BYPL_EOD!AL77</f>
        <v>54.79</v>
      </c>
      <c r="K77">
        <f>MES_EOD!AK77+MES_EOD!AL77</f>
        <v>4.9800000000000004</v>
      </c>
      <c r="L77">
        <f>NDMC_EOD!AK77+NDMC_EOD!AL77</f>
        <v>17.93</v>
      </c>
      <c r="M77">
        <f>TPDDL_EOD!AK77+TPDDL_EOD!AL77</f>
        <v>69.33</v>
      </c>
      <c r="N77">
        <f t="shared" si="7"/>
        <v>246.26</v>
      </c>
      <c r="O77" s="154">
        <f t="shared" si="8"/>
        <v>-1.999999999998181E-2</v>
      </c>
      <c r="P77">
        <v>99.221941037927408</v>
      </c>
      <c r="Q77">
        <v>54.785550231462686</v>
      </c>
      <c r="R77">
        <v>4.9795955494193134</v>
      </c>
      <c r="S77">
        <v>17.928543815479575</v>
      </c>
      <c r="T77">
        <v>69.324369365711036</v>
      </c>
      <c r="U77" s="156">
        <f t="shared" si="9"/>
        <v>246.24</v>
      </c>
      <c r="V77" s="154">
        <f t="shared" si="10"/>
        <v>0</v>
      </c>
      <c r="Y77">
        <f>BAWANA!AW77+BAWANA!AX77</f>
        <v>31.88</v>
      </c>
      <c r="Z77">
        <f>BAWANA!BD77+BAWANA!BE77</f>
        <v>31.88</v>
      </c>
      <c r="AA77">
        <f>BAWANA!X77+BAWANA!Y77</f>
        <v>31.88</v>
      </c>
      <c r="AB77">
        <f>BAWANA!AE77+BAWANA!AF77</f>
        <v>31.88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246.24</v>
      </c>
      <c r="E78">
        <f>BAWANA!AM78</f>
        <v>0</v>
      </c>
      <c r="F78">
        <f t="shared" si="11"/>
        <v>256</v>
      </c>
      <c r="G78">
        <f t="shared" si="12"/>
        <v>246.24</v>
      </c>
      <c r="H78" s="154"/>
      <c r="I78">
        <f>BRPL_EOD!AK78+BRPL_EOD!AL78</f>
        <v>99.23</v>
      </c>
      <c r="J78">
        <f>BYPL_EOD!AK78+BYPL_EOD!AL78</f>
        <v>54.79</v>
      </c>
      <c r="K78">
        <f>MES_EOD!AK78+MES_EOD!AL78</f>
        <v>4.9800000000000004</v>
      </c>
      <c r="L78">
        <f>NDMC_EOD!AK78+NDMC_EOD!AL78</f>
        <v>17.93</v>
      </c>
      <c r="M78">
        <f>TPDDL_EOD!AK78+TPDDL_EOD!AL78</f>
        <v>69.33</v>
      </c>
      <c r="N78">
        <f t="shared" si="7"/>
        <v>246.26</v>
      </c>
      <c r="O78" s="154">
        <f t="shared" si="8"/>
        <v>-1.999999999998181E-2</v>
      </c>
      <c r="P78">
        <v>99.221941037927408</v>
      </c>
      <c r="Q78">
        <v>54.785550231462686</v>
      </c>
      <c r="R78">
        <v>4.9795955494193134</v>
      </c>
      <c r="S78">
        <v>17.928543815479575</v>
      </c>
      <c r="T78">
        <v>69.324369365711036</v>
      </c>
      <c r="U78" s="156">
        <f t="shared" si="9"/>
        <v>246.24</v>
      </c>
      <c r="V78" s="154">
        <f t="shared" si="10"/>
        <v>0</v>
      </c>
      <c r="Y78">
        <f>BAWANA!AW78+BAWANA!AX78</f>
        <v>31.88</v>
      </c>
      <c r="Z78">
        <f>BAWANA!BD78+BAWANA!BE78</f>
        <v>31.88</v>
      </c>
      <c r="AA78">
        <f>BAWANA!X78+BAWANA!Y78</f>
        <v>31.88</v>
      </c>
      <c r="AB78">
        <f>BAWANA!AE78+BAWANA!AF78</f>
        <v>31.88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53.28</v>
      </c>
      <c r="K79">
        <f>MES_EOD!AK79+MES_EOD!AL79</f>
        <v>13.35</v>
      </c>
      <c r="L79">
        <f>NDMC_EOD!AK79+NDMC_EOD!AL79</f>
        <v>17.440000000000001</v>
      </c>
      <c r="M79">
        <f>TPDDL_EOD!AK79+TPDDL_EOD!AL79</f>
        <v>67.430000000000007</v>
      </c>
      <c r="N79">
        <f t="shared" si="7"/>
        <v>248</v>
      </c>
      <c r="O79" s="154">
        <f t="shared" si="8"/>
        <v>0</v>
      </c>
      <c r="P79">
        <v>96.5</v>
      </c>
      <c r="Q79">
        <v>53.28</v>
      </c>
      <c r="R79">
        <v>13.35</v>
      </c>
      <c r="S79">
        <v>17.440000000000001</v>
      </c>
      <c r="T79">
        <v>67.430000000000007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246.24</v>
      </c>
      <c r="E80">
        <f>BAWANA!AM80</f>
        <v>0</v>
      </c>
      <c r="F80">
        <f t="shared" si="11"/>
        <v>256</v>
      </c>
      <c r="G80">
        <f t="shared" si="12"/>
        <v>246.24</v>
      </c>
      <c r="H80" s="154"/>
      <c r="I80">
        <f>BRPL_EOD!AK80+BRPL_EOD!AL80</f>
        <v>99.23</v>
      </c>
      <c r="J80">
        <f>BYPL_EOD!AK80+BYPL_EOD!AL80</f>
        <v>54.79</v>
      </c>
      <c r="K80">
        <f>MES_EOD!AK80+MES_EOD!AL80</f>
        <v>4.9800000000000004</v>
      </c>
      <c r="L80">
        <f>NDMC_EOD!AK80+NDMC_EOD!AL80</f>
        <v>17.93</v>
      </c>
      <c r="M80">
        <f>TPDDL_EOD!AK80+TPDDL_EOD!AL80</f>
        <v>69.33</v>
      </c>
      <c r="N80">
        <f t="shared" si="7"/>
        <v>246.26</v>
      </c>
      <c r="O80" s="154">
        <f t="shared" si="8"/>
        <v>-1.999999999998181E-2</v>
      </c>
      <c r="P80">
        <v>99.221941037927408</v>
      </c>
      <c r="Q80">
        <v>54.785550231462686</v>
      </c>
      <c r="R80">
        <v>4.9795955494193134</v>
      </c>
      <c r="S80">
        <v>17.928543815479575</v>
      </c>
      <c r="T80">
        <v>69.324369365711036</v>
      </c>
      <c r="U80" s="156">
        <f t="shared" si="9"/>
        <v>246.24</v>
      </c>
      <c r="V80" s="154">
        <f t="shared" si="10"/>
        <v>0</v>
      </c>
      <c r="Y80">
        <f>BAWANA!AW80+BAWANA!AX80</f>
        <v>31.88</v>
      </c>
      <c r="Z80">
        <f>BAWANA!BD80+BAWANA!BE80</f>
        <v>31.88</v>
      </c>
      <c r="AA80">
        <f>BAWANA!X80+BAWANA!Y80</f>
        <v>31.88</v>
      </c>
      <c r="AB80">
        <f>BAWANA!AE80+BAWANA!AF80</f>
        <v>31.88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222.6</v>
      </c>
      <c r="E81">
        <f>BAWANA!AM81</f>
        <v>0</v>
      </c>
      <c r="F81">
        <f t="shared" si="11"/>
        <v>256</v>
      </c>
      <c r="G81">
        <f t="shared" si="12"/>
        <v>222.6</v>
      </c>
      <c r="H81" s="154"/>
      <c r="I81">
        <f>BRPL_EOD!AK81+BRPL_EOD!AL81</f>
        <v>75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222.6</v>
      </c>
      <c r="O81" s="154">
        <f t="shared" si="8"/>
        <v>0</v>
      </c>
      <c r="P81">
        <v>75</v>
      </c>
      <c r="Q81">
        <v>55</v>
      </c>
      <c r="R81">
        <v>5</v>
      </c>
      <c r="S81">
        <v>18</v>
      </c>
      <c r="T81">
        <v>69.599999999999994</v>
      </c>
      <c r="U81" s="156">
        <f t="shared" si="9"/>
        <v>222.6</v>
      </c>
      <c r="V81" s="154">
        <f t="shared" si="10"/>
        <v>0</v>
      </c>
      <c r="Y81">
        <f>BAWANA!AW81+BAWANA!AX81</f>
        <v>15.4</v>
      </c>
      <c r="Z81">
        <f>BAWANA!BD81+BAWANA!BE81</f>
        <v>32</v>
      </c>
      <c r="AA81">
        <f>BAWANA!X81+BAWANA!Y81</f>
        <v>15.4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213.59</v>
      </c>
      <c r="E82">
        <f>BAWANA!AM82</f>
        <v>0</v>
      </c>
      <c r="F82">
        <f t="shared" si="11"/>
        <v>256</v>
      </c>
      <c r="G82">
        <f t="shared" si="12"/>
        <v>213.59</v>
      </c>
      <c r="H82" s="154"/>
      <c r="I82">
        <f>BRPL_EOD!AK82+BRPL_EOD!AL82</f>
        <v>75.989999999999995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213.59</v>
      </c>
      <c r="O82" s="154">
        <f t="shared" si="8"/>
        <v>0</v>
      </c>
      <c r="P82">
        <v>75.989999999999995</v>
      </c>
      <c r="Q82">
        <v>45</v>
      </c>
      <c r="R82">
        <v>5</v>
      </c>
      <c r="S82">
        <v>18</v>
      </c>
      <c r="T82">
        <v>69.599999999999994</v>
      </c>
      <c r="U82" s="156">
        <f t="shared" si="9"/>
        <v>213.59</v>
      </c>
      <c r="V82" s="154">
        <f t="shared" si="10"/>
        <v>0</v>
      </c>
      <c r="Y82">
        <f>BAWANA!AW82+BAWANA!AX82</f>
        <v>24.41</v>
      </c>
      <c r="Z82">
        <f>BAWANA!BD82+BAWANA!BE82</f>
        <v>32</v>
      </c>
      <c r="AA82">
        <f>BAWANA!X82+BAWANA!Y82</f>
        <v>24.41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213.59</v>
      </c>
      <c r="E83">
        <f>BAWANA!AM83</f>
        <v>0</v>
      </c>
      <c r="F83">
        <f t="shared" si="11"/>
        <v>256</v>
      </c>
      <c r="G83">
        <f t="shared" si="12"/>
        <v>213.59</v>
      </c>
      <c r="H83" s="154"/>
      <c r="I83">
        <f>BRPL_EOD!AK83+BRPL_EOD!AL83</f>
        <v>75.989999999999995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213.59</v>
      </c>
      <c r="O83" s="154">
        <f t="shared" si="8"/>
        <v>0</v>
      </c>
      <c r="P83">
        <v>75.989999999999995</v>
      </c>
      <c r="Q83">
        <v>45</v>
      </c>
      <c r="R83">
        <v>5</v>
      </c>
      <c r="S83">
        <v>18</v>
      </c>
      <c r="T83">
        <v>69.599999999999994</v>
      </c>
      <c r="U83" s="156">
        <f t="shared" si="9"/>
        <v>213.59</v>
      </c>
      <c r="V83" s="154">
        <f t="shared" si="10"/>
        <v>0</v>
      </c>
      <c r="Y83">
        <f>BAWANA!AW83+BAWANA!AX83</f>
        <v>24.41</v>
      </c>
      <c r="Z83">
        <f>BAWANA!BD83+BAWANA!BE83</f>
        <v>32</v>
      </c>
      <c r="AA83">
        <f>BAWANA!X83+BAWANA!Y83</f>
        <v>24.41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213.59</v>
      </c>
      <c r="E84">
        <f>BAWANA!AM84</f>
        <v>0</v>
      </c>
      <c r="F84">
        <f t="shared" si="11"/>
        <v>256</v>
      </c>
      <c r="G84">
        <f t="shared" si="12"/>
        <v>213.59</v>
      </c>
      <c r="H84" s="154"/>
      <c r="I84">
        <f>BRPL_EOD!AK84+BRPL_EOD!AL84</f>
        <v>75.989999999999995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213.59</v>
      </c>
      <c r="O84" s="154">
        <f t="shared" si="8"/>
        <v>0</v>
      </c>
      <c r="P84">
        <v>75.989999999999995</v>
      </c>
      <c r="Q84">
        <v>45</v>
      </c>
      <c r="R84">
        <v>5</v>
      </c>
      <c r="S84">
        <v>18</v>
      </c>
      <c r="T84">
        <v>69.599999999999994</v>
      </c>
      <c r="U84" s="156">
        <f t="shared" si="9"/>
        <v>213.59</v>
      </c>
      <c r="V84" s="154">
        <f t="shared" si="10"/>
        <v>0</v>
      </c>
      <c r="Y84">
        <f>BAWANA!AW84+BAWANA!AX84</f>
        <v>24.41</v>
      </c>
      <c r="Z84">
        <f>BAWANA!BD84+BAWANA!BE84</f>
        <v>32</v>
      </c>
      <c r="AA84">
        <f>BAWANA!X84+BAWANA!Y84</f>
        <v>24.41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213.59</v>
      </c>
      <c r="E85">
        <f>BAWANA!AM85</f>
        <v>0</v>
      </c>
      <c r="F85">
        <f t="shared" si="11"/>
        <v>256</v>
      </c>
      <c r="G85">
        <f t="shared" si="12"/>
        <v>213.59</v>
      </c>
      <c r="H85" s="154"/>
      <c r="I85">
        <f>BRPL_EOD!AK85+BRPL_EOD!AL85</f>
        <v>75.989999999999995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213.59</v>
      </c>
      <c r="O85" s="154">
        <f t="shared" si="8"/>
        <v>0</v>
      </c>
      <c r="P85">
        <v>75.989999999999995</v>
      </c>
      <c r="Q85">
        <v>45</v>
      </c>
      <c r="R85">
        <v>5</v>
      </c>
      <c r="S85">
        <v>18</v>
      </c>
      <c r="T85">
        <v>69.599999999999994</v>
      </c>
      <c r="U85" s="156">
        <f t="shared" si="9"/>
        <v>213.59</v>
      </c>
      <c r="V85" s="154">
        <f t="shared" si="10"/>
        <v>0</v>
      </c>
      <c r="Y85">
        <f>BAWANA!AW85+BAWANA!AX85</f>
        <v>24.41</v>
      </c>
      <c r="Z85">
        <f>BAWANA!BD85+BAWANA!BE85</f>
        <v>32</v>
      </c>
      <c r="AA85">
        <f>BAWANA!X85+BAWANA!Y85</f>
        <v>24.41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212.60000000000002</v>
      </c>
      <c r="E86">
        <f>BAWANA!AM86</f>
        <v>0</v>
      </c>
      <c r="F86">
        <f t="shared" si="11"/>
        <v>256</v>
      </c>
      <c r="G86">
        <f t="shared" si="12"/>
        <v>212.60000000000002</v>
      </c>
      <c r="H86" s="154"/>
      <c r="I86">
        <f>BRPL_EOD!AK86+BRPL_EOD!AL86</f>
        <v>75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212.6</v>
      </c>
      <c r="O86" s="154">
        <f t="shared" si="8"/>
        <v>0</v>
      </c>
      <c r="P86">
        <v>75.000000000000014</v>
      </c>
      <c r="Q86">
        <v>45.000000000000007</v>
      </c>
      <c r="R86">
        <v>5.0000000000000009</v>
      </c>
      <c r="S86">
        <v>18.000000000000004</v>
      </c>
      <c r="T86">
        <v>69.600000000000009</v>
      </c>
      <c r="U86" s="156">
        <f t="shared" si="9"/>
        <v>212.60000000000002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212.60000000000002</v>
      </c>
      <c r="E87">
        <f>BAWANA!AM87</f>
        <v>0</v>
      </c>
      <c r="F87">
        <f t="shared" si="11"/>
        <v>256</v>
      </c>
      <c r="G87">
        <f t="shared" si="12"/>
        <v>212.60000000000002</v>
      </c>
      <c r="H87" s="154"/>
      <c r="I87">
        <f>BRPL_EOD!AK87+BRPL_EOD!AL87</f>
        <v>75</v>
      </c>
      <c r="J87">
        <f>BYPL_EOD!AK87+BYPL_EOD!AL87</f>
        <v>45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212.6</v>
      </c>
      <c r="O87" s="154">
        <f t="shared" si="8"/>
        <v>0</v>
      </c>
      <c r="P87">
        <v>75.000000000000014</v>
      </c>
      <c r="Q87">
        <v>45.000000000000007</v>
      </c>
      <c r="R87">
        <v>5.0000000000000009</v>
      </c>
      <c r="S87">
        <v>18.000000000000004</v>
      </c>
      <c r="T87">
        <v>69.600000000000009</v>
      </c>
      <c r="U87" s="156">
        <f t="shared" si="9"/>
        <v>212.60000000000002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213.59</v>
      </c>
      <c r="E88">
        <f>BAWANA!AM88</f>
        <v>0</v>
      </c>
      <c r="F88">
        <f t="shared" si="11"/>
        <v>256</v>
      </c>
      <c r="G88">
        <f t="shared" si="12"/>
        <v>213.59</v>
      </c>
      <c r="H88" s="154"/>
      <c r="I88">
        <f>BRPL_EOD!AK88+BRPL_EOD!AL88</f>
        <v>75.989999999999995</v>
      </c>
      <c r="J88">
        <f>BYPL_EOD!AK88+BYPL_EOD!AL88</f>
        <v>45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213.59</v>
      </c>
      <c r="O88" s="154">
        <f t="shared" si="8"/>
        <v>0</v>
      </c>
      <c r="P88">
        <v>75.989999999999995</v>
      </c>
      <c r="Q88">
        <v>45</v>
      </c>
      <c r="R88">
        <v>5</v>
      </c>
      <c r="S88">
        <v>18</v>
      </c>
      <c r="T88">
        <v>69.599999999999994</v>
      </c>
      <c r="U88" s="156">
        <f t="shared" si="9"/>
        <v>213.59</v>
      </c>
      <c r="V88" s="154">
        <f t="shared" si="10"/>
        <v>0</v>
      </c>
      <c r="Y88">
        <f>BAWANA!AW88+BAWANA!AX88</f>
        <v>24.41</v>
      </c>
      <c r="Z88">
        <f>BAWANA!BD88+BAWANA!BE88</f>
        <v>32</v>
      </c>
      <c r="AA88">
        <f>BAWANA!X88+BAWANA!Y88</f>
        <v>24.41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222.6</v>
      </c>
      <c r="E89">
        <f>BAWANA!AM89</f>
        <v>0</v>
      </c>
      <c r="F89">
        <f t="shared" si="11"/>
        <v>256</v>
      </c>
      <c r="G89">
        <f t="shared" si="12"/>
        <v>222.6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222.6</v>
      </c>
      <c r="O89" s="154">
        <f t="shared" si="8"/>
        <v>0</v>
      </c>
      <c r="P89">
        <v>75</v>
      </c>
      <c r="Q89">
        <v>55</v>
      </c>
      <c r="R89">
        <v>5</v>
      </c>
      <c r="S89">
        <v>18</v>
      </c>
      <c r="T89">
        <v>69.599999999999994</v>
      </c>
      <c r="U89" s="156">
        <f t="shared" si="9"/>
        <v>222.6</v>
      </c>
      <c r="V89" s="154">
        <f t="shared" si="10"/>
        <v>0</v>
      </c>
      <c r="Y89">
        <f>BAWANA!AW89+BAWANA!AX89</f>
        <v>15.4</v>
      </c>
      <c r="Z89">
        <f>BAWANA!BD89+BAWANA!BE89</f>
        <v>32</v>
      </c>
      <c r="AA89">
        <f>BAWANA!X89+BAWANA!Y89</f>
        <v>15.4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222.6</v>
      </c>
      <c r="E90">
        <f>BAWANA!AM90</f>
        <v>0</v>
      </c>
      <c r="F90">
        <f t="shared" si="11"/>
        <v>256</v>
      </c>
      <c r="G90">
        <f t="shared" si="12"/>
        <v>222.6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222.6</v>
      </c>
      <c r="O90" s="154">
        <f t="shared" si="8"/>
        <v>0</v>
      </c>
      <c r="P90">
        <v>75</v>
      </c>
      <c r="Q90">
        <v>55</v>
      </c>
      <c r="R90">
        <v>5</v>
      </c>
      <c r="S90">
        <v>18</v>
      </c>
      <c r="T90">
        <v>69.599999999999994</v>
      </c>
      <c r="U90" s="156">
        <f t="shared" si="9"/>
        <v>222.6</v>
      </c>
      <c r="V90" s="154">
        <f t="shared" si="10"/>
        <v>0</v>
      </c>
      <c r="Y90">
        <f>BAWANA!AW90+BAWANA!AX90</f>
        <v>15.4</v>
      </c>
      <c r="Z90">
        <f>BAWANA!BD90+BAWANA!BE90</f>
        <v>32</v>
      </c>
      <c r="AA90">
        <f>BAWANA!X90+BAWANA!Y90</f>
        <v>15.4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222.6</v>
      </c>
      <c r="E91">
        <f>BAWANA!AM91</f>
        <v>0</v>
      </c>
      <c r="F91">
        <f t="shared" si="11"/>
        <v>256</v>
      </c>
      <c r="G91">
        <f t="shared" si="12"/>
        <v>222.6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</v>
      </c>
      <c r="L91">
        <f>NDMC_EOD!AK91+NDMC_EOD!AL91</f>
        <v>18</v>
      </c>
      <c r="M91">
        <f>TPDDL_EOD!AK91+TPDDL_EOD!AL91</f>
        <v>69.599999999999994</v>
      </c>
      <c r="N91">
        <f t="shared" si="7"/>
        <v>222.6</v>
      </c>
      <c r="O91" s="154">
        <f t="shared" si="8"/>
        <v>0</v>
      </c>
      <c r="P91">
        <v>75</v>
      </c>
      <c r="Q91">
        <v>55</v>
      </c>
      <c r="R91">
        <v>5</v>
      </c>
      <c r="S91">
        <v>18</v>
      </c>
      <c r="T91">
        <v>69.599999999999994</v>
      </c>
      <c r="U91" s="156">
        <f t="shared" si="9"/>
        <v>222.6</v>
      </c>
      <c r="V91" s="154">
        <f t="shared" si="10"/>
        <v>0</v>
      </c>
      <c r="Y91">
        <f>BAWANA!AW91+BAWANA!AX91</f>
        <v>15.4</v>
      </c>
      <c r="Z91">
        <f>BAWANA!BD91+BAWANA!BE91</f>
        <v>32</v>
      </c>
      <c r="AA91">
        <f>BAWANA!X91+BAWANA!Y91</f>
        <v>15.4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222.6</v>
      </c>
      <c r="E92">
        <f>BAWANA!AM92</f>
        <v>0</v>
      </c>
      <c r="F92">
        <f t="shared" si="11"/>
        <v>256</v>
      </c>
      <c r="G92">
        <f t="shared" si="12"/>
        <v>222.6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</v>
      </c>
      <c r="L92">
        <f>NDMC_EOD!AK92+NDMC_EOD!AL92</f>
        <v>18</v>
      </c>
      <c r="M92">
        <f>TPDDL_EOD!AK92+TPDDL_EOD!AL92</f>
        <v>69.599999999999994</v>
      </c>
      <c r="N92">
        <f t="shared" si="7"/>
        <v>222.6</v>
      </c>
      <c r="O92" s="154">
        <f t="shared" si="8"/>
        <v>0</v>
      </c>
      <c r="P92">
        <v>75</v>
      </c>
      <c r="Q92">
        <v>55</v>
      </c>
      <c r="R92">
        <v>5</v>
      </c>
      <c r="S92">
        <v>18</v>
      </c>
      <c r="T92">
        <v>69.599999999999994</v>
      </c>
      <c r="U92" s="156">
        <f t="shared" si="9"/>
        <v>222.6</v>
      </c>
      <c r="V92" s="154">
        <f t="shared" si="10"/>
        <v>0</v>
      </c>
      <c r="Y92">
        <f>BAWANA!AW92+BAWANA!AX92</f>
        <v>15.4</v>
      </c>
      <c r="Z92">
        <f>BAWANA!BD92+BAWANA!BE92</f>
        <v>32</v>
      </c>
      <c r="AA92">
        <f>BAWANA!X92+BAWANA!Y92</f>
        <v>15.4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222.6</v>
      </c>
      <c r="E93">
        <f>BAWANA!AM93</f>
        <v>0</v>
      </c>
      <c r="F93">
        <f t="shared" si="11"/>
        <v>256</v>
      </c>
      <c r="G93">
        <f t="shared" si="12"/>
        <v>222.6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222.6</v>
      </c>
      <c r="O93" s="154">
        <f t="shared" si="8"/>
        <v>0</v>
      </c>
      <c r="P93">
        <v>75</v>
      </c>
      <c r="Q93">
        <v>55</v>
      </c>
      <c r="R93">
        <v>5</v>
      </c>
      <c r="S93">
        <v>18</v>
      </c>
      <c r="T93">
        <v>69.599999999999994</v>
      </c>
      <c r="U93" s="156">
        <f t="shared" si="9"/>
        <v>222.6</v>
      </c>
      <c r="V93" s="154">
        <f t="shared" si="10"/>
        <v>0</v>
      </c>
      <c r="Y93">
        <f>BAWANA!AW93+BAWANA!AX93</f>
        <v>15.4</v>
      </c>
      <c r="Z93">
        <f>BAWANA!BD93+BAWANA!BE93</f>
        <v>32</v>
      </c>
      <c r="AA93">
        <f>BAWANA!X93+BAWANA!Y93</f>
        <v>15.4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222.6</v>
      </c>
      <c r="E94">
        <f>BAWANA!AM94</f>
        <v>0</v>
      </c>
      <c r="F94">
        <f t="shared" si="11"/>
        <v>256</v>
      </c>
      <c r="G94">
        <f t="shared" si="12"/>
        <v>222.6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222.6</v>
      </c>
      <c r="O94" s="154">
        <f t="shared" si="8"/>
        <v>0</v>
      </c>
      <c r="P94">
        <v>75</v>
      </c>
      <c r="Q94">
        <v>55</v>
      </c>
      <c r="R94">
        <v>5</v>
      </c>
      <c r="S94">
        <v>18</v>
      </c>
      <c r="T94">
        <v>69.599999999999994</v>
      </c>
      <c r="U94" s="156">
        <f t="shared" si="9"/>
        <v>222.6</v>
      </c>
      <c r="V94" s="154">
        <f t="shared" si="10"/>
        <v>0</v>
      </c>
      <c r="Y94">
        <f>BAWANA!AW94+BAWANA!AX94</f>
        <v>15.4</v>
      </c>
      <c r="Z94">
        <f>BAWANA!BD94+BAWANA!BE94</f>
        <v>32</v>
      </c>
      <c r="AA94">
        <f>BAWANA!X94+BAWANA!Y94</f>
        <v>15.4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222.6</v>
      </c>
      <c r="E95">
        <f>BAWANA!AM95</f>
        <v>0</v>
      </c>
      <c r="F95">
        <f t="shared" si="11"/>
        <v>256</v>
      </c>
      <c r="G95">
        <f t="shared" si="12"/>
        <v>222.6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222.6</v>
      </c>
      <c r="O95" s="154">
        <f t="shared" si="8"/>
        <v>0</v>
      </c>
      <c r="P95">
        <v>75</v>
      </c>
      <c r="Q95">
        <v>55</v>
      </c>
      <c r="R95">
        <v>5</v>
      </c>
      <c r="S95">
        <v>18</v>
      </c>
      <c r="T95">
        <v>69.599999999999994</v>
      </c>
      <c r="U95" s="156">
        <f t="shared" si="9"/>
        <v>222.6</v>
      </c>
      <c r="V95" s="154">
        <f t="shared" si="10"/>
        <v>0</v>
      </c>
      <c r="Y95">
        <f>BAWANA!AW95+BAWANA!AX95</f>
        <v>15.4</v>
      </c>
      <c r="Z95">
        <f>BAWANA!BD95+BAWANA!BE95</f>
        <v>32</v>
      </c>
      <c r="AA95">
        <f>BAWANA!X95+BAWANA!Y95</f>
        <v>15.4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222.6</v>
      </c>
      <c r="E96">
        <f>BAWANA!AM96</f>
        <v>0</v>
      </c>
      <c r="F96">
        <f t="shared" si="11"/>
        <v>256</v>
      </c>
      <c r="G96">
        <f t="shared" si="12"/>
        <v>222.6</v>
      </c>
      <c r="H96" s="154"/>
      <c r="I96">
        <f>BRPL_EOD!AK96+BRPL_EOD!AL96</f>
        <v>75</v>
      </c>
      <c r="J96">
        <f>BYPL_EOD!AK96+BYPL_EOD!AL96</f>
        <v>55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222.6</v>
      </c>
      <c r="O96" s="154">
        <f t="shared" si="8"/>
        <v>0</v>
      </c>
      <c r="P96">
        <v>75</v>
      </c>
      <c r="Q96">
        <v>55</v>
      </c>
      <c r="R96">
        <v>5</v>
      </c>
      <c r="S96">
        <v>18</v>
      </c>
      <c r="T96">
        <v>69.599999999999994</v>
      </c>
      <c r="U96" s="156">
        <f t="shared" si="9"/>
        <v>222.6</v>
      </c>
      <c r="V96" s="154">
        <f t="shared" si="10"/>
        <v>0</v>
      </c>
      <c r="Y96">
        <f>BAWANA!AW96+BAWANA!AX96</f>
        <v>15.4</v>
      </c>
      <c r="Z96">
        <f>BAWANA!BD96+BAWANA!BE96</f>
        <v>32</v>
      </c>
      <c r="AA96">
        <f>BAWANA!X96+BAWANA!Y96</f>
        <v>15.4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222.6</v>
      </c>
      <c r="E97">
        <f>BAWANA!AM97</f>
        <v>0</v>
      </c>
      <c r="F97">
        <f t="shared" si="11"/>
        <v>256</v>
      </c>
      <c r="G97">
        <f t="shared" si="12"/>
        <v>222.6</v>
      </c>
      <c r="H97" s="154"/>
      <c r="I97">
        <f>BRPL_EOD!AK97+BRPL_EOD!AL97</f>
        <v>75</v>
      </c>
      <c r="J97">
        <f>BYPL_EOD!AK97+BYPL_EOD!AL97</f>
        <v>55</v>
      </c>
      <c r="K97">
        <f>MES_EOD!AK97+MES_EOD!AL97</f>
        <v>5</v>
      </c>
      <c r="L97">
        <f>NDMC_EOD!AK97+NDMC_EOD!AL97</f>
        <v>18</v>
      </c>
      <c r="M97">
        <f>TPDDL_EOD!AK97+TPDDL_EOD!AL97</f>
        <v>69.599999999999994</v>
      </c>
      <c r="N97">
        <f t="shared" si="7"/>
        <v>222.6</v>
      </c>
      <c r="O97" s="154">
        <f t="shared" si="8"/>
        <v>0</v>
      </c>
      <c r="P97">
        <v>75</v>
      </c>
      <c r="Q97">
        <v>55</v>
      </c>
      <c r="R97">
        <v>5</v>
      </c>
      <c r="S97">
        <v>18</v>
      </c>
      <c r="T97">
        <v>69.599999999999994</v>
      </c>
      <c r="U97" s="156">
        <f t="shared" si="9"/>
        <v>222.6</v>
      </c>
      <c r="V97" s="154">
        <f t="shared" si="10"/>
        <v>0</v>
      </c>
      <c r="Y97">
        <f>BAWANA!AW97+BAWANA!AX97</f>
        <v>15.4</v>
      </c>
      <c r="Z97">
        <f>BAWANA!BD97+BAWANA!BE97</f>
        <v>32</v>
      </c>
      <c r="AA97">
        <f>BAWANA!X97+BAWANA!Y97</f>
        <v>15.4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222.6</v>
      </c>
      <c r="E98">
        <f>BAWANA!AM98</f>
        <v>0</v>
      </c>
      <c r="F98">
        <f t="shared" si="11"/>
        <v>256</v>
      </c>
      <c r="G98">
        <f t="shared" si="12"/>
        <v>222.6</v>
      </c>
      <c r="H98" s="154"/>
      <c r="I98">
        <f>BRPL_EOD!AK98+BRPL_EOD!AL98</f>
        <v>75</v>
      </c>
      <c r="J98">
        <f>BYPL_EOD!AK98+BYPL_EOD!AL98</f>
        <v>55</v>
      </c>
      <c r="K98">
        <f>MES_EOD!AK98+MES_EOD!AL98</f>
        <v>5</v>
      </c>
      <c r="L98">
        <f>NDMC_EOD!AK98+NDMC_EOD!AL98</f>
        <v>18</v>
      </c>
      <c r="M98">
        <f>TPDDL_EOD!AK98+TPDDL_EOD!AL98</f>
        <v>69.599999999999994</v>
      </c>
      <c r="N98">
        <f t="shared" si="7"/>
        <v>222.6</v>
      </c>
      <c r="O98" s="154">
        <f t="shared" si="8"/>
        <v>0</v>
      </c>
      <c r="P98">
        <v>75</v>
      </c>
      <c r="Q98">
        <v>55</v>
      </c>
      <c r="R98">
        <v>5</v>
      </c>
      <c r="S98">
        <v>18</v>
      </c>
      <c r="T98">
        <v>69.599999999999994</v>
      </c>
      <c r="U98" s="156">
        <f t="shared" si="9"/>
        <v>222.6</v>
      </c>
      <c r="V98" s="154">
        <f t="shared" si="10"/>
        <v>0</v>
      </c>
      <c r="Y98">
        <f>BAWANA!AW98+BAWANA!AX98</f>
        <v>15.4</v>
      </c>
      <c r="Z98">
        <f>BAWANA!BD98+BAWANA!BE98</f>
        <v>32</v>
      </c>
      <c r="AA98">
        <f>BAWANA!X98+BAWANA!Y98</f>
        <v>15.4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5.1898099999999996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5.1898099999999996</v>
      </c>
      <c r="H99" s="156"/>
      <c r="I99" s="156">
        <f t="shared" si="14"/>
        <v>1.8862399999999988</v>
      </c>
      <c r="J99" s="156">
        <f t="shared" si="14"/>
        <v>1.1701675</v>
      </c>
      <c r="K99" s="156">
        <f t="shared" si="14"/>
        <v>0.12719750000000002</v>
      </c>
      <c r="L99" s="156">
        <f t="shared" si="14"/>
        <v>0.43705500000000014</v>
      </c>
      <c r="M99" s="156">
        <f t="shared" si="14"/>
        <v>1.5691775000000017</v>
      </c>
      <c r="N99" s="156">
        <f t="shared" si="14"/>
        <v>5.1898374999999985</v>
      </c>
      <c r="O99" s="156">
        <f t="shared" si="14"/>
        <v>-2.749999999997499E-5</v>
      </c>
      <c r="P99" s="156">
        <f t="shared" si="14"/>
        <v>1.8862289534889174</v>
      </c>
      <c r="Q99" s="156">
        <f t="shared" si="14"/>
        <v>1.1701614007211756</v>
      </c>
      <c r="R99" s="156">
        <f t="shared" si="14"/>
        <v>0.12719685981114401</v>
      </c>
      <c r="S99" s="156">
        <f t="shared" si="14"/>
        <v>0.43705300395688274</v>
      </c>
      <c r="T99" s="156">
        <f t="shared" si="14"/>
        <v>1.5691697820218822</v>
      </c>
      <c r="U99" s="156">
        <f t="shared" si="14"/>
        <v>5.1898099999999996</v>
      </c>
      <c r="V99" s="156">
        <f t="shared" si="10"/>
        <v>0</v>
      </c>
      <c r="Y99" s="156">
        <f>SUM(Y3:Y98)/4000</f>
        <v>0.71192750000000027</v>
      </c>
      <c r="Z99" s="156">
        <f t="shared" ref="Z99:AD99" si="15">SUM(Z3:Z98)/4000</f>
        <v>0.72923750000000054</v>
      </c>
      <c r="AA99" s="156">
        <f t="shared" si="15"/>
        <v>0.71192750000000027</v>
      </c>
      <c r="AB99" s="156">
        <f t="shared" si="15"/>
        <v>0.72923750000000054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286</v>
      </c>
      <c r="E1" s="214"/>
      <c r="H1" s="154"/>
      <c r="I1" s="214" t="s">
        <v>343</v>
      </c>
      <c r="J1" s="214"/>
      <c r="K1" s="214"/>
      <c r="L1" s="214"/>
      <c r="M1" s="214"/>
      <c r="N1" s="214"/>
      <c r="O1" s="155"/>
      <c r="P1" s="214" t="s">
        <v>344</v>
      </c>
      <c r="Q1" s="214"/>
      <c r="R1" s="214"/>
      <c r="S1" s="214"/>
      <c r="T1" s="214"/>
      <c r="U1" s="156"/>
      <c r="V1" s="154"/>
      <c r="Y1" s="214" t="s">
        <v>350</v>
      </c>
      <c r="Z1" s="214"/>
      <c r="AA1" s="214" t="s">
        <v>351</v>
      </c>
      <c r="AB1" s="214"/>
      <c r="AC1" s="235" t="s">
        <v>348</v>
      </c>
      <c r="AD1" s="235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AS2" s="19"/>
      <c r="AT2" s="169"/>
      <c r="AU2" s="169"/>
      <c r="AV2" s="169"/>
      <c r="AW2" s="169"/>
      <c r="AX2" s="169"/>
      <c r="AY2" s="169"/>
      <c r="AZ2" s="169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485</v>
      </c>
      <c r="BA1" s="220" t="s">
        <v>142</v>
      </c>
      <c r="BD1" s="78" t="s">
        <v>433</v>
      </c>
      <c r="BE1" s="78" t="s">
        <v>434</v>
      </c>
      <c r="BF1" s="78" t="s">
        <v>426</v>
      </c>
      <c r="BG1" s="78" t="s">
        <v>428</v>
      </c>
      <c r="BH1" s="78" t="s">
        <v>422</v>
      </c>
      <c r="BI1" s="78" t="s">
        <v>430</v>
      </c>
      <c r="BJ1" s="78" t="s">
        <v>429</v>
      </c>
      <c r="BK1" s="78" t="s">
        <v>436</v>
      </c>
      <c r="BL1" s="78" t="s">
        <v>424</v>
      </c>
      <c r="BM1" s="78" t="s">
        <v>437</v>
      </c>
      <c r="BN1" s="78" t="s">
        <v>427</v>
      </c>
      <c r="BO1" s="78" t="s">
        <v>423</v>
      </c>
      <c r="BP1" s="78" t="s">
        <v>432</v>
      </c>
      <c r="BQ1" s="78" t="s">
        <v>425</v>
      </c>
      <c r="BR1" s="78" t="s">
        <v>435</v>
      </c>
      <c r="BS1" s="78" t="s">
        <v>431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485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299.68759999999997</v>
      </c>
      <c r="L3">
        <v>2.1231</v>
      </c>
      <c r="M3">
        <v>46.17</v>
      </c>
      <c r="N3">
        <v>120.65625</v>
      </c>
      <c r="O3">
        <v>126.47812500000001</v>
      </c>
      <c r="P3">
        <v>124.50449999999999</v>
      </c>
      <c r="Q3">
        <v>0</v>
      </c>
      <c r="R3">
        <v>9.5018999999999991</v>
      </c>
      <c r="S3">
        <v>10.0961</v>
      </c>
      <c r="T3">
        <v>0</v>
      </c>
      <c r="U3">
        <v>348.97500000000002</v>
      </c>
      <c r="V3">
        <v>15.463198999999999</v>
      </c>
      <c r="W3">
        <v>46.021099999999997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15.756</v>
      </c>
      <c r="AF3">
        <v>9.0630000000000006</v>
      </c>
      <c r="AG3">
        <v>41.833799999999997</v>
      </c>
      <c r="AH3">
        <v>0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0.66061999999999999</v>
      </c>
      <c r="AO3">
        <v>5.5860000000000003</v>
      </c>
      <c r="AP3">
        <v>12.81</v>
      </c>
      <c r="AQ3">
        <v>0</v>
      </c>
      <c r="AR3">
        <v>3.3119999999999998</v>
      </c>
      <c r="AS3">
        <v>10.492559999999999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66.590256999999994</v>
      </c>
      <c r="BA3">
        <f>SUM(B3:AZ3)</f>
        <v>1548.3841359999999</v>
      </c>
      <c r="BB3">
        <v>0</v>
      </c>
      <c r="BD3">
        <v>6.48</v>
      </c>
      <c r="BE3">
        <v>1.92</v>
      </c>
      <c r="BF3">
        <v>2.15</v>
      </c>
      <c r="BG3">
        <v>1.79</v>
      </c>
      <c r="BH3">
        <v>3.15</v>
      </c>
      <c r="BI3">
        <v>0.83</v>
      </c>
      <c r="BJ3">
        <v>1.25</v>
      </c>
      <c r="BK3">
        <v>1.96</v>
      </c>
      <c r="BL3">
        <v>1.07</v>
      </c>
      <c r="BM3">
        <v>0.08</v>
      </c>
      <c r="BN3">
        <v>2.5</v>
      </c>
      <c r="BO3">
        <v>1.89</v>
      </c>
      <c r="BP3">
        <v>0.26</v>
      </c>
      <c r="BQ3">
        <v>1.99</v>
      </c>
      <c r="BR3">
        <v>2.1800000000000002</v>
      </c>
      <c r="BS3">
        <v>0.94</v>
      </c>
      <c r="BT3">
        <v>2.62351</v>
      </c>
      <c r="BU3">
        <v>1.3481259999999999</v>
      </c>
      <c r="BV3">
        <v>2.4537239999999998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1.7677689999999999</v>
      </c>
      <c r="CN3">
        <v>0</v>
      </c>
      <c r="CO3">
        <v>2.9838499999999999</v>
      </c>
      <c r="CP3">
        <v>4.2765000000000004</v>
      </c>
      <c r="CQ3">
        <v>0</v>
      </c>
      <c r="CR3">
        <v>0.68101</v>
      </c>
      <c r="CS3">
        <v>2.24878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66.590256999999994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299.68759999999997</v>
      </c>
      <c r="L4">
        <v>2.1231</v>
      </c>
      <c r="M4">
        <v>46.17</v>
      </c>
      <c r="N4">
        <v>120.65625</v>
      </c>
      <c r="O4">
        <v>126.47812500000001</v>
      </c>
      <c r="P4">
        <v>124.50449999999999</v>
      </c>
      <c r="Q4">
        <v>0</v>
      </c>
      <c r="R4">
        <v>9.5018999999999991</v>
      </c>
      <c r="S4">
        <v>10.0961</v>
      </c>
      <c r="T4">
        <v>0</v>
      </c>
      <c r="U4">
        <v>348.97500000000002</v>
      </c>
      <c r="V4">
        <v>15.463198999999999</v>
      </c>
      <c r="W4">
        <v>46.021099999999997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15.756</v>
      </c>
      <c r="AF4">
        <v>9.0630000000000006</v>
      </c>
      <c r="AG4">
        <v>41.833799999999997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0.66061999999999999</v>
      </c>
      <c r="AO4">
        <v>5.5860000000000003</v>
      </c>
      <c r="AP4">
        <v>12.81</v>
      </c>
      <c r="AQ4">
        <v>0</v>
      </c>
      <c r="AR4">
        <v>3.3119999999999998</v>
      </c>
      <c r="AS4">
        <v>10.492559999999999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66.734056999999993</v>
      </c>
      <c r="BA4">
        <f t="shared" ref="BA4:BA67" si="1">SUM(B4:AZ4)</f>
        <v>1549.3519359999996</v>
      </c>
      <c r="BB4">
        <v>1</v>
      </c>
      <c r="BD4">
        <v>6.48</v>
      </c>
      <c r="BE4">
        <v>1.92</v>
      </c>
      <c r="BF4">
        <v>2.15</v>
      </c>
      <c r="BG4">
        <v>1.79</v>
      </c>
      <c r="BH4">
        <v>3.15</v>
      </c>
      <c r="BI4">
        <v>0.83</v>
      </c>
      <c r="BJ4">
        <v>1.25</v>
      </c>
      <c r="BK4">
        <v>1.96</v>
      </c>
      <c r="BL4">
        <v>1.07</v>
      </c>
      <c r="BM4">
        <v>0.08</v>
      </c>
      <c r="BN4">
        <v>2.5</v>
      </c>
      <c r="BO4">
        <v>1.89</v>
      </c>
      <c r="BP4">
        <v>0.26</v>
      </c>
      <c r="BQ4">
        <v>1.99</v>
      </c>
      <c r="BR4">
        <v>2.1800000000000002</v>
      </c>
      <c r="BS4">
        <v>0.94</v>
      </c>
      <c r="BT4">
        <v>2.62351</v>
      </c>
      <c r="BU4">
        <v>1.3481259999999999</v>
      </c>
      <c r="BV4">
        <v>2.4537239999999998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1.7677689999999999</v>
      </c>
      <c r="CN4">
        <v>0</v>
      </c>
      <c r="CO4">
        <v>3.12765</v>
      </c>
      <c r="CP4">
        <v>4.2765000000000004</v>
      </c>
      <c r="CQ4">
        <v>0</v>
      </c>
      <c r="CR4">
        <v>0.68101</v>
      </c>
      <c r="CS4">
        <v>2.24878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66.734056999999993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299.68759999999997</v>
      </c>
      <c r="L5">
        <v>2.1231</v>
      </c>
      <c r="M5">
        <v>46.17</v>
      </c>
      <c r="N5">
        <v>120.65625</v>
      </c>
      <c r="O5">
        <v>126.47812500000001</v>
      </c>
      <c r="P5">
        <v>124.50449999999999</v>
      </c>
      <c r="Q5">
        <v>0</v>
      </c>
      <c r="R5">
        <v>9.5018999999999991</v>
      </c>
      <c r="S5">
        <v>10.0961</v>
      </c>
      <c r="T5">
        <v>0</v>
      </c>
      <c r="U5">
        <v>348.97500000000002</v>
      </c>
      <c r="V5">
        <v>15.463198999999999</v>
      </c>
      <c r="W5">
        <v>46.021099999999997</v>
      </c>
      <c r="X5">
        <v>127.26090000000001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41.833799999999997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0.66061999999999999</v>
      </c>
      <c r="AO5">
        <v>5.5860000000000003</v>
      </c>
      <c r="AP5">
        <v>12.81</v>
      </c>
      <c r="AQ5">
        <v>0</v>
      </c>
      <c r="AR5">
        <v>3.3119999999999998</v>
      </c>
      <c r="AS5">
        <v>10.492559999999999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66.877856999999992</v>
      </c>
      <c r="BA5">
        <f t="shared" si="1"/>
        <v>1514.3090109999996</v>
      </c>
      <c r="BB5">
        <v>2</v>
      </c>
      <c r="BD5">
        <v>6.48</v>
      </c>
      <c r="BE5">
        <v>1.92</v>
      </c>
      <c r="BF5">
        <v>2.15</v>
      </c>
      <c r="BG5">
        <v>1.79</v>
      </c>
      <c r="BH5">
        <v>3.15</v>
      </c>
      <c r="BI5">
        <v>0.83</v>
      </c>
      <c r="BJ5">
        <v>1.25</v>
      </c>
      <c r="BK5">
        <v>1.96</v>
      </c>
      <c r="BL5">
        <v>1.07</v>
      </c>
      <c r="BM5">
        <v>0.08</v>
      </c>
      <c r="BN5">
        <v>2.5</v>
      </c>
      <c r="BO5">
        <v>1.89</v>
      </c>
      <c r="BP5">
        <v>0.26</v>
      </c>
      <c r="BQ5">
        <v>1.99</v>
      </c>
      <c r="BR5">
        <v>2.1800000000000002</v>
      </c>
      <c r="BS5">
        <v>0.94</v>
      </c>
      <c r="BT5">
        <v>2.62351</v>
      </c>
      <c r="BU5">
        <v>1.3481259999999999</v>
      </c>
      <c r="BV5">
        <v>2.4537239999999998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1.7677689999999999</v>
      </c>
      <c r="CN5">
        <v>0</v>
      </c>
      <c r="CO5">
        <v>3.2714500000000002</v>
      </c>
      <c r="CP5">
        <v>4.2765000000000004</v>
      </c>
      <c r="CQ5">
        <v>0</v>
      </c>
      <c r="CR5">
        <v>0.68101</v>
      </c>
      <c r="CS5">
        <v>2.24878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66.877856999999992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299.68759999999997</v>
      </c>
      <c r="L6">
        <v>2.1231</v>
      </c>
      <c r="M6">
        <v>46.17</v>
      </c>
      <c r="N6">
        <v>120.65625</v>
      </c>
      <c r="O6">
        <v>126.47812500000001</v>
      </c>
      <c r="P6">
        <v>124.50449999999999</v>
      </c>
      <c r="Q6">
        <v>0</v>
      </c>
      <c r="R6">
        <v>9.5018999999999991</v>
      </c>
      <c r="S6">
        <v>10.0961</v>
      </c>
      <c r="T6">
        <v>0</v>
      </c>
      <c r="U6">
        <v>348.97500000000002</v>
      </c>
      <c r="V6">
        <v>15.463198999999999</v>
      </c>
      <c r="W6">
        <v>46.021099999999997</v>
      </c>
      <c r="X6">
        <v>127.26090000000001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41.833799999999997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0.66061999999999999</v>
      </c>
      <c r="AO6">
        <v>5.5860000000000003</v>
      </c>
      <c r="AP6">
        <v>12.81</v>
      </c>
      <c r="AQ6">
        <v>0</v>
      </c>
      <c r="AR6">
        <v>3.3119999999999998</v>
      </c>
      <c r="AS6">
        <v>5.3807999999999998</v>
      </c>
      <c r="AT6">
        <v>13.19969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66.913806999999991</v>
      </c>
      <c r="BA6">
        <f t="shared" si="1"/>
        <v>1509.2488909999995</v>
      </c>
      <c r="BB6">
        <v>3</v>
      </c>
      <c r="BD6">
        <v>6.48</v>
      </c>
      <c r="BE6">
        <v>1.92</v>
      </c>
      <c r="BF6">
        <v>2.15</v>
      </c>
      <c r="BG6">
        <v>1.79</v>
      </c>
      <c r="BH6">
        <v>3.15</v>
      </c>
      <c r="BI6">
        <v>0.83</v>
      </c>
      <c r="BJ6">
        <v>1.25</v>
      </c>
      <c r="BK6">
        <v>1.96</v>
      </c>
      <c r="BL6">
        <v>1.07</v>
      </c>
      <c r="BM6">
        <v>0.08</v>
      </c>
      <c r="BN6">
        <v>2.5</v>
      </c>
      <c r="BO6">
        <v>1.89</v>
      </c>
      <c r="BP6">
        <v>0.26</v>
      </c>
      <c r="BQ6">
        <v>1.99</v>
      </c>
      <c r="BR6">
        <v>2.1800000000000002</v>
      </c>
      <c r="BS6">
        <v>0.94</v>
      </c>
      <c r="BT6">
        <v>2.62351</v>
      </c>
      <c r="BU6">
        <v>1.3481259999999999</v>
      </c>
      <c r="BV6">
        <v>2.4537239999999998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1.7677689999999999</v>
      </c>
      <c r="CN6">
        <v>0</v>
      </c>
      <c r="CO6">
        <v>3.3073999999999999</v>
      </c>
      <c r="CP6">
        <v>4.2765000000000004</v>
      </c>
      <c r="CQ6">
        <v>0</v>
      </c>
      <c r="CR6">
        <v>0.68101</v>
      </c>
      <c r="CS6">
        <v>2.24878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66.913806999999991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299.68759999999997</v>
      </c>
      <c r="L7">
        <v>2.1231</v>
      </c>
      <c r="M7">
        <v>46.17</v>
      </c>
      <c r="N7">
        <v>120.65625</v>
      </c>
      <c r="O7">
        <v>126.47812500000001</v>
      </c>
      <c r="P7">
        <v>124.50449999999999</v>
      </c>
      <c r="Q7">
        <v>0</v>
      </c>
      <c r="R7">
        <v>11.00156</v>
      </c>
      <c r="S7">
        <v>12.790338</v>
      </c>
      <c r="T7">
        <v>0</v>
      </c>
      <c r="U7">
        <v>348.97500000000002</v>
      </c>
      <c r="V7">
        <v>15.463198999999999</v>
      </c>
      <c r="W7">
        <v>46.021099999999997</v>
      </c>
      <c r="X7">
        <v>127.26090000000001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41.833799999999997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0.66061999999999999</v>
      </c>
      <c r="AO7">
        <v>5.5860000000000003</v>
      </c>
      <c r="AP7">
        <v>12.81</v>
      </c>
      <c r="AQ7">
        <v>0</v>
      </c>
      <c r="AR7">
        <v>3.3119999999999998</v>
      </c>
      <c r="AS7">
        <v>5.3807999999999998</v>
      </c>
      <c r="AT7">
        <v>12.965266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66.913806999999991</v>
      </c>
      <c r="BA7">
        <f t="shared" si="1"/>
        <v>1513.2083649999995</v>
      </c>
      <c r="BB7">
        <v>4</v>
      </c>
      <c r="BD7">
        <v>6.48</v>
      </c>
      <c r="BE7">
        <v>1.92</v>
      </c>
      <c r="BF7">
        <v>2.15</v>
      </c>
      <c r="BG7">
        <v>1.79</v>
      </c>
      <c r="BH7">
        <v>3.15</v>
      </c>
      <c r="BI7">
        <v>0.83</v>
      </c>
      <c r="BJ7">
        <v>1.25</v>
      </c>
      <c r="BK7">
        <v>1.96</v>
      </c>
      <c r="BL7">
        <v>1.07</v>
      </c>
      <c r="BM7">
        <v>0.08</v>
      </c>
      <c r="BN7">
        <v>2.5</v>
      </c>
      <c r="BO7">
        <v>1.89</v>
      </c>
      <c r="BP7">
        <v>0.26</v>
      </c>
      <c r="BQ7">
        <v>1.99</v>
      </c>
      <c r="BR7">
        <v>2.1800000000000002</v>
      </c>
      <c r="BS7">
        <v>0.94</v>
      </c>
      <c r="BT7">
        <v>2.62351</v>
      </c>
      <c r="BU7">
        <v>1.3481259999999999</v>
      </c>
      <c r="BV7">
        <v>2.4537239999999998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1.7677689999999999</v>
      </c>
      <c r="CN7">
        <v>0</v>
      </c>
      <c r="CO7">
        <v>3.3073999999999999</v>
      </c>
      <c r="CP7">
        <v>4.2765000000000004</v>
      </c>
      <c r="CQ7">
        <v>0</v>
      </c>
      <c r="CR7">
        <v>0.68101</v>
      </c>
      <c r="CS7">
        <v>2.24878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66.913806999999991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299.68759999999997</v>
      </c>
      <c r="L8">
        <v>2.1231</v>
      </c>
      <c r="M8">
        <v>46.17</v>
      </c>
      <c r="N8">
        <v>120.65625</v>
      </c>
      <c r="O8">
        <v>126.47812500000001</v>
      </c>
      <c r="P8">
        <v>124.50449999999999</v>
      </c>
      <c r="Q8">
        <v>0</v>
      </c>
      <c r="R8">
        <v>11.00156</v>
      </c>
      <c r="S8">
        <v>12.790338</v>
      </c>
      <c r="T8">
        <v>0</v>
      </c>
      <c r="U8">
        <v>348.97500000000002</v>
      </c>
      <c r="V8">
        <v>15.463198999999999</v>
      </c>
      <c r="W8">
        <v>46.021099999999997</v>
      </c>
      <c r="X8">
        <v>127.26090000000001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41.833799999999997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0.66061999999999999</v>
      </c>
      <c r="AO8">
        <v>5.5860000000000003</v>
      </c>
      <c r="AP8">
        <v>12.81</v>
      </c>
      <c r="AQ8">
        <v>0</v>
      </c>
      <c r="AR8">
        <v>3.3119999999999998</v>
      </c>
      <c r="AS8">
        <v>5.3807999999999998</v>
      </c>
      <c r="AT8">
        <v>11.119783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66.913806999999991</v>
      </c>
      <c r="BA8">
        <f t="shared" si="1"/>
        <v>1511.3628819999997</v>
      </c>
      <c r="BB8">
        <v>5</v>
      </c>
      <c r="BD8">
        <v>6.48</v>
      </c>
      <c r="BE8">
        <v>1.92</v>
      </c>
      <c r="BF8">
        <v>2.15</v>
      </c>
      <c r="BG8">
        <v>1.79</v>
      </c>
      <c r="BH8">
        <v>3.15</v>
      </c>
      <c r="BI8">
        <v>0.83</v>
      </c>
      <c r="BJ8">
        <v>1.25</v>
      </c>
      <c r="BK8">
        <v>1.96</v>
      </c>
      <c r="BL8">
        <v>1.07</v>
      </c>
      <c r="BM8">
        <v>0.08</v>
      </c>
      <c r="BN8">
        <v>2.5</v>
      </c>
      <c r="BO8">
        <v>1.89</v>
      </c>
      <c r="BP8">
        <v>0.26</v>
      </c>
      <c r="BQ8">
        <v>1.99</v>
      </c>
      <c r="BR8">
        <v>2.1800000000000002</v>
      </c>
      <c r="BS8">
        <v>0.94</v>
      </c>
      <c r="BT8">
        <v>2.62351</v>
      </c>
      <c r="BU8">
        <v>1.3481259999999999</v>
      </c>
      <c r="BV8">
        <v>2.4537239999999998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1.7677689999999999</v>
      </c>
      <c r="CN8">
        <v>0</v>
      </c>
      <c r="CO8">
        <v>3.3073999999999999</v>
      </c>
      <c r="CP8">
        <v>4.2765000000000004</v>
      </c>
      <c r="CQ8">
        <v>0</v>
      </c>
      <c r="CR8">
        <v>0.68101</v>
      </c>
      <c r="CS8">
        <v>2.24878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66.913806999999991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299.68759999999997</v>
      </c>
      <c r="L9">
        <v>2.1231</v>
      </c>
      <c r="M9">
        <v>46.17</v>
      </c>
      <c r="N9">
        <v>120.65625</v>
      </c>
      <c r="O9">
        <v>126.47812500000001</v>
      </c>
      <c r="P9">
        <v>124.50449999999999</v>
      </c>
      <c r="Q9">
        <v>0</v>
      </c>
      <c r="R9">
        <v>11.00156</v>
      </c>
      <c r="S9">
        <v>12.790338</v>
      </c>
      <c r="T9">
        <v>0</v>
      </c>
      <c r="U9">
        <v>348.97500000000002</v>
      </c>
      <c r="V9">
        <v>15.463198999999999</v>
      </c>
      <c r="W9">
        <v>46.021099999999997</v>
      </c>
      <c r="X9">
        <v>127.26090000000001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41.833799999999997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0.66061999999999999</v>
      </c>
      <c r="AO9">
        <v>5.5860000000000003</v>
      </c>
      <c r="AP9">
        <v>8.3264999999999993</v>
      </c>
      <c r="AQ9">
        <v>0</v>
      </c>
      <c r="AR9">
        <v>3.3119999999999998</v>
      </c>
      <c r="AS9">
        <v>5.3807999999999998</v>
      </c>
      <c r="AT9">
        <v>7.2447780000000002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66.863806999999994</v>
      </c>
      <c r="BA9">
        <f t="shared" si="1"/>
        <v>1502.9543769999996</v>
      </c>
      <c r="BB9">
        <v>6</v>
      </c>
      <c r="BD9">
        <v>6.48</v>
      </c>
      <c r="BE9">
        <v>1.92</v>
      </c>
      <c r="BF9">
        <v>2.15</v>
      </c>
      <c r="BG9">
        <v>1.79</v>
      </c>
      <c r="BH9">
        <v>3.15</v>
      </c>
      <c r="BI9">
        <v>0.83</v>
      </c>
      <c r="BJ9">
        <v>1.25</v>
      </c>
      <c r="BK9">
        <v>1.96</v>
      </c>
      <c r="BL9">
        <v>1.02</v>
      </c>
      <c r="BM9">
        <v>0.08</v>
      </c>
      <c r="BN9">
        <v>2.5</v>
      </c>
      <c r="BO9">
        <v>1.89</v>
      </c>
      <c r="BP9">
        <v>0.26</v>
      </c>
      <c r="BQ9">
        <v>1.99</v>
      </c>
      <c r="BR9">
        <v>2.1800000000000002</v>
      </c>
      <c r="BS9">
        <v>0.94</v>
      </c>
      <c r="BT9">
        <v>2.62351</v>
      </c>
      <c r="BU9">
        <v>1.3481259999999999</v>
      </c>
      <c r="BV9">
        <v>2.4537239999999998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1.7677689999999999</v>
      </c>
      <c r="CN9">
        <v>0</v>
      </c>
      <c r="CO9">
        <v>3.3073999999999999</v>
      </c>
      <c r="CP9">
        <v>4.2765000000000004</v>
      </c>
      <c r="CQ9">
        <v>0</v>
      </c>
      <c r="CR9">
        <v>0.68101</v>
      </c>
      <c r="CS9">
        <v>2.24878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66.863806999999994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299.68759999999997</v>
      </c>
      <c r="L10">
        <v>2.1231</v>
      </c>
      <c r="M10">
        <v>46.17</v>
      </c>
      <c r="N10">
        <v>120.65625</v>
      </c>
      <c r="O10">
        <v>126.47812500000001</v>
      </c>
      <c r="P10">
        <v>124.50449999999999</v>
      </c>
      <c r="Q10">
        <v>0</v>
      </c>
      <c r="R10">
        <v>11.00156</v>
      </c>
      <c r="S10">
        <v>12.790338</v>
      </c>
      <c r="T10">
        <v>0</v>
      </c>
      <c r="U10">
        <v>348.97500000000002</v>
      </c>
      <c r="V10">
        <v>15.463198999999999</v>
      </c>
      <c r="W10">
        <v>46.021099999999997</v>
      </c>
      <c r="X10">
        <v>127.26090000000001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41.833799999999997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0.66061999999999999</v>
      </c>
      <c r="AO10">
        <v>5.5860000000000003</v>
      </c>
      <c r="AP10">
        <v>8.3264999999999993</v>
      </c>
      <c r="AQ10">
        <v>0</v>
      </c>
      <c r="AR10">
        <v>3.3119999999999998</v>
      </c>
      <c r="AS10">
        <v>5.3807999999999998</v>
      </c>
      <c r="AT10">
        <v>10.669178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67.057607000000004</v>
      </c>
      <c r="BA10">
        <f t="shared" si="1"/>
        <v>1506.5725769999997</v>
      </c>
      <c r="BB10">
        <v>7</v>
      </c>
      <c r="BD10">
        <v>6.48</v>
      </c>
      <c r="BE10">
        <v>1.92</v>
      </c>
      <c r="BF10">
        <v>2.15</v>
      </c>
      <c r="BG10">
        <v>1.79</v>
      </c>
      <c r="BH10">
        <v>3.15</v>
      </c>
      <c r="BI10">
        <v>0.83</v>
      </c>
      <c r="BJ10">
        <v>1.25</v>
      </c>
      <c r="BK10">
        <v>1.96</v>
      </c>
      <c r="BL10">
        <v>1.07</v>
      </c>
      <c r="BM10">
        <v>0.08</v>
      </c>
      <c r="BN10">
        <v>2.5</v>
      </c>
      <c r="BO10">
        <v>1.89</v>
      </c>
      <c r="BP10">
        <v>0.26</v>
      </c>
      <c r="BQ10">
        <v>1.99</v>
      </c>
      <c r="BR10">
        <v>2.1800000000000002</v>
      </c>
      <c r="BS10">
        <v>0.94</v>
      </c>
      <c r="BT10">
        <v>2.62351</v>
      </c>
      <c r="BU10">
        <v>1.3481259999999999</v>
      </c>
      <c r="BV10">
        <v>2.4537239999999998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1.7677689999999999</v>
      </c>
      <c r="CN10">
        <v>0</v>
      </c>
      <c r="CO10">
        <v>3.4512</v>
      </c>
      <c r="CP10">
        <v>4.2765000000000004</v>
      </c>
      <c r="CQ10">
        <v>0</v>
      </c>
      <c r="CR10">
        <v>0.68101</v>
      </c>
      <c r="CS10">
        <v>2.24878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67.057607000000004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299.68759999999997</v>
      </c>
      <c r="L11">
        <v>2.1231</v>
      </c>
      <c r="M11">
        <v>46.17</v>
      </c>
      <c r="N11">
        <v>120.65625</v>
      </c>
      <c r="O11">
        <v>126.47812500000001</v>
      </c>
      <c r="P11">
        <v>124.50449999999999</v>
      </c>
      <c r="Q11">
        <v>0</v>
      </c>
      <c r="R11">
        <v>11.00156</v>
      </c>
      <c r="S11">
        <v>12.790338</v>
      </c>
      <c r="T11">
        <v>0</v>
      </c>
      <c r="U11">
        <v>348.97500000000002</v>
      </c>
      <c r="V11">
        <v>15.463198999999999</v>
      </c>
      <c r="W11">
        <v>46.021099999999997</v>
      </c>
      <c r="X11">
        <v>127.26090000000001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9.0630000000000006</v>
      </c>
      <c r="AG11">
        <v>41.833799999999997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0.66061999999999999</v>
      </c>
      <c r="AO11">
        <v>5.5860000000000003</v>
      </c>
      <c r="AP11">
        <v>8.3264999999999993</v>
      </c>
      <c r="AQ11">
        <v>0</v>
      </c>
      <c r="AR11">
        <v>3.3119999999999998</v>
      </c>
      <c r="AS11">
        <v>5.3807999999999998</v>
      </c>
      <c r="AT11">
        <v>11.533897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67.231407000000004</v>
      </c>
      <c r="BA11">
        <f t="shared" si="1"/>
        <v>1499.6401959999998</v>
      </c>
      <c r="BB11">
        <v>8</v>
      </c>
      <c r="BD11">
        <v>6.48</v>
      </c>
      <c r="BE11">
        <v>1.92</v>
      </c>
      <c r="BF11">
        <v>2.17</v>
      </c>
      <c r="BG11">
        <v>1.79</v>
      </c>
      <c r="BH11">
        <v>3.15</v>
      </c>
      <c r="BI11">
        <v>0.83</v>
      </c>
      <c r="BJ11">
        <v>1.25</v>
      </c>
      <c r="BK11">
        <v>1.96</v>
      </c>
      <c r="BL11">
        <v>1.07</v>
      </c>
      <c r="BM11">
        <v>0.09</v>
      </c>
      <c r="BN11">
        <v>2.5</v>
      </c>
      <c r="BO11">
        <v>1.89</v>
      </c>
      <c r="BP11">
        <v>0.26</v>
      </c>
      <c r="BQ11">
        <v>1.99</v>
      </c>
      <c r="BR11">
        <v>2.1800000000000002</v>
      </c>
      <c r="BS11">
        <v>0.94</v>
      </c>
      <c r="BT11">
        <v>2.62351</v>
      </c>
      <c r="BU11">
        <v>1.3481259999999999</v>
      </c>
      <c r="BV11">
        <v>2.4537239999999998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1.7677689999999999</v>
      </c>
      <c r="CN11">
        <v>0</v>
      </c>
      <c r="CO11">
        <v>3.5950000000000002</v>
      </c>
      <c r="CP11">
        <v>4.2765000000000004</v>
      </c>
      <c r="CQ11">
        <v>0</v>
      </c>
      <c r="CR11">
        <v>0.68101</v>
      </c>
      <c r="CS11">
        <v>2.24878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67.231407000000004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299.68759999999997</v>
      </c>
      <c r="L12">
        <v>2.1231</v>
      </c>
      <c r="M12">
        <v>46.17</v>
      </c>
      <c r="N12">
        <v>120.65625</v>
      </c>
      <c r="O12">
        <v>126.47812500000001</v>
      </c>
      <c r="P12">
        <v>124.50449999999999</v>
      </c>
      <c r="Q12">
        <v>0</v>
      </c>
      <c r="R12">
        <v>11.00156</v>
      </c>
      <c r="S12">
        <v>12.790338</v>
      </c>
      <c r="T12">
        <v>0</v>
      </c>
      <c r="U12">
        <v>348.97500000000002</v>
      </c>
      <c r="V12">
        <v>15.463198999999999</v>
      </c>
      <c r="W12">
        <v>46.021099999999997</v>
      </c>
      <c r="X12">
        <v>127.26090000000001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9.0630000000000006</v>
      </c>
      <c r="AG12">
        <v>41.833799999999997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0.66061999999999999</v>
      </c>
      <c r="AO12">
        <v>5.5860000000000003</v>
      </c>
      <c r="AP12">
        <v>8.3264999999999993</v>
      </c>
      <c r="AQ12">
        <v>0</v>
      </c>
      <c r="AR12">
        <v>3.3119999999999998</v>
      </c>
      <c r="AS12">
        <v>5.3807999999999998</v>
      </c>
      <c r="AT12">
        <v>12.645557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67.375207000000003</v>
      </c>
      <c r="BA12">
        <f t="shared" si="1"/>
        <v>1500.8956559999999</v>
      </c>
      <c r="BB12">
        <v>9</v>
      </c>
      <c r="BD12">
        <v>6.48</v>
      </c>
      <c r="BE12">
        <v>1.92</v>
      </c>
      <c r="BF12">
        <v>2.17</v>
      </c>
      <c r="BG12">
        <v>1.79</v>
      </c>
      <c r="BH12">
        <v>3.15</v>
      </c>
      <c r="BI12">
        <v>0.83</v>
      </c>
      <c r="BJ12">
        <v>1.25</v>
      </c>
      <c r="BK12">
        <v>1.96</v>
      </c>
      <c r="BL12">
        <v>1.07</v>
      </c>
      <c r="BM12">
        <v>0.09</v>
      </c>
      <c r="BN12">
        <v>2.5</v>
      </c>
      <c r="BO12">
        <v>1.89</v>
      </c>
      <c r="BP12">
        <v>0.26</v>
      </c>
      <c r="BQ12">
        <v>1.99</v>
      </c>
      <c r="BR12">
        <v>2.1800000000000002</v>
      </c>
      <c r="BS12">
        <v>0.94</v>
      </c>
      <c r="BT12">
        <v>2.62351</v>
      </c>
      <c r="BU12">
        <v>1.3481259999999999</v>
      </c>
      <c r="BV12">
        <v>2.4537239999999998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1.7677689999999999</v>
      </c>
      <c r="CN12">
        <v>0</v>
      </c>
      <c r="CO12">
        <v>3.7387999999999999</v>
      </c>
      <c r="CP12">
        <v>4.2765000000000004</v>
      </c>
      <c r="CQ12">
        <v>0</v>
      </c>
      <c r="CR12">
        <v>0.68101</v>
      </c>
      <c r="CS12">
        <v>2.24878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67.375207000000003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299.68759999999997</v>
      </c>
      <c r="L13">
        <v>2.1231</v>
      </c>
      <c r="M13">
        <v>46.17</v>
      </c>
      <c r="N13">
        <v>120.65625</v>
      </c>
      <c r="O13">
        <v>126.47812500000001</v>
      </c>
      <c r="P13">
        <v>124.50449999999999</v>
      </c>
      <c r="Q13">
        <v>0</v>
      </c>
      <c r="R13">
        <v>10.093083</v>
      </c>
      <c r="S13">
        <v>12.790338</v>
      </c>
      <c r="T13">
        <v>0</v>
      </c>
      <c r="U13">
        <v>348.97500000000002</v>
      </c>
      <c r="V13">
        <v>15.463198999999999</v>
      </c>
      <c r="W13">
        <v>46.021099999999997</v>
      </c>
      <c r="X13">
        <v>127.26090000000001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9.0630000000000006</v>
      </c>
      <c r="AG13">
        <v>41.833799999999997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0.66061999999999999</v>
      </c>
      <c r="AO13">
        <v>5.5860000000000003</v>
      </c>
      <c r="AP13">
        <v>8.3264999999999993</v>
      </c>
      <c r="AQ13">
        <v>0</v>
      </c>
      <c r="AR13">
        <v>3.3119999999999998</v>
      </c>
      <c r="AS13">
        <v>5.3807999999999998</v>
      </c>
      <c r="AT13">
        <v>11.306898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67.689007000000004</v>
      </c>
      <c r="BA13">
        <f t="shared" si="1"/>
        <v>1498.9623199999999</v>
      </c>
      <c r="BB13">
        <v>10</v>
      </c>
      <c r="BD13">
        <v>6.48</v>
      </c>
      <c r="BE13">
        <v>1.92</v>
      </c>
      <c r="BF13">
        <v>2.21</v>
      </c>
      <c r="BG13">
        <v>1.79</v>
      </c>
      <c r="BH13">
        <v>3.15</v>
      </c>
      <c r="BI13">
        <v>0.83</v>
      </c>
      <c r="BJ13">
        <v>1.38</v>
      </c>
      <c r="BK13">
        <v>1.96</v>
      </c>
      <c r="BL13">
        <v>1.07</v>
      </c>
      <c r="BM13">
        <v>0.09</v>
      </c>
      <c r="BN13">
        <v>2.5</v>
      </c>
      <c r="BO13">
        <v>1.89</v>
      </c>
      <c r="BP13">
        <v>0.26</v>
      </c>
      <c r="BQ13">
        <v>1.99</v>
      </c>
      <c r="BR13">
        <v>2.1800000000000002</v>
      </c>
      <c r="BS13">
        <v>0.94</v>
      </c>
      <c r="BT13">
        <v>2.62351</v>
      </c>
      <c r="BU13">
        <v>1.3481259999999999</v>
      </c>
      <c r="BV13">
        <v>2.4537239999999998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1.7677689999999999</v>
      </c>
      <c r="CN13">
        <v>0</v>
      </c>
      <c r="CO13">
        <v>3.8826000000000001</v>
      </c>
      <c r="CP13">
        <v>4.2765000000000004</v>
      </c>
      <c r="CQ13">
        <v>0</v>
      </c>
      <c r="CR13">
        <v>0.68101</v>
      </c>
      <c r="CS13">
        <v>2.24878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67.689007000000004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299.68759999999997</v>
      </c>
      <c r="L14">
        <v>2.1231</v>
      </c>
      <c r="M14">
        <v>46.17</v>
      </c>
      <c r="N14">
        <v>120.65625</v>
      </c>
      <c r="O14">
        <v>126.47812500000001</v>
      </c>
      <c r="P14">
        <v>124.50449999999999</v>
      </c>
      <c r="Q14">
        <v>0</v>
      </c>
      <c r="R14">
        <v>10.093083</v>
      </c>
      <c r="S14">
        <v>12.790338</v>
      </c>
      <c r="T14">
        <v>0</v>
      </c>
      <c r="U14">
        <v>348.97500000000002</v>
      </c>
      <c r="V14">
        <v>15.463198999999999</v>
      </c>
      <c r="W14">
        <v>46.021099999999997</v>
      </c>
      <c r="X14">
        <v>127.26090000000001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9.0630000000000006</v>
      </c>
      <c r="AG14">
        <v>41.833799999999997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0.66061999999999999</v>
      </c>
      <c r="AO14">
        <v>5.5860000000000003</v>
      </c>
      <c r="AP14">
        <v>8.3264999999999993</v>
      </c>
      <c r="AQ14">
        <v>0</v>
      </c>
      <c r="AR14">
        <v>3.3119999999999998</v>
      </c>
      <c r="AS14">
        <v>5.3807999999999998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67.832807000000003</v>
      </c>
      <c r="BA14">
        <f t="shared" si="1"/>
        <v>1500.9832219999998</v>
      </c>
      <c r="BB14">
        <v>11</v>
      </c>
      <c r="BD14">
        <v>6.48</v>
      </c>
      <c r="BE14">
        <v>1.92</v>
      </c>
      <c r="BF14">
        <v>2.21</v>
      </c>
      <c r="BG14">
        <v>1.79</v>
      </c>
      <c r="BH14">
        <v>3.15</v>
      </c>
      <c r="BI14">
        <v>0.83</v>
      </c>
      <c r="BJ14">
        <v>1.38</v>
      </c>
      <c r="BK14">
        <v>1.96</v>
      </c>
      <c r="BL14">
        <v>1.07</v>
      </c>
      <c r="BM14">
        <v>0.09</v>
      </c>
      <c r="BN14">
        <v>2.5</v>
      </c>
      <c r="BO14">
        <v>1.89</v>
      </c>
      <c r="BP14">
        <v>0.26</v>
      </c>
      <c r="BQ14">
        <v>1.99</v>
      </c>
      <c r="BR14">
        <v>2.1800000000000002</v>
      </c>
      <c r="BS14">
        <v>0.94</v>
      </c>
      <c r="BT14">
        <v>2.62351</v>
      </c>
      <c r="BU14">
        <v>1.3481259999999999</v>
      </c>
      <c r="BV14">
        <v>2.4537239999999998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1.7677689999999999</v>
      </c>
      <c r="CN14">
        <v>0</v>
      </c>
      <c r="CO14">
        <v>4.0263999999999998</v>
      </c>
      <c r="CP14">
        <v>4.2765000000000004</v>
      </c>
      <c r="CQ14">
        <v>0</v>
      </c>
      <c r="CR14">
        <v>0.68101</v>
      </c>
      <c r="CS14">
        <v>2.24878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67.832807000000003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299.68759999999997</v>
      </c>
      <c r="L15">
        <v>2.1231</v>
      </c>
      <c r="M15">
        <v>46.17</v>
      </c>
      <c r="N15">
        <v>120.65625</v>
      </c>
      <c r="O15">
        <v>126.47812500000001</v>
      </c>
      <c r="P15">
        <v>124.50449999999999</v>
      </c>
      <c r="Q15">
        <v>0</v>
      </c>
      <c r="R15">
        <v>16.306799999999999</v>
      </c>
      <c r="S15">
        <v>21.678100000000001</v>
      </c>
      <c r="T15">
        <v>0</v>
      </c>
      <c r="U15">
        <v>348.97500000000002</v>
      </c>
      <c r="V15">
        <v>15.463198999999999</v>
      </c>
      <c r="W15">
        <v>46.021099999999997</v>
      </c>
      <c r="X15">
        <v>127.26090000000001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9.0630000000000006</v>
      </c>
      <c r="AG15">
        <v>41.833799999999997</v>
      </c>
      <c r="AH15">
        <v>0</v>
      </c>
      <c r="AI15">
        <v>0</v>
      </c>
      <c r="AJ15">
        <v>0</v>
      </c>
      <c r="AK15">
        <v>52.609499999999997</v>
      </c>
      <c r="AL15">
        <v>23.24</v>
      </c>
      <c r="AM15">
        <v>0</v>
      </c>
      <c r="AN15">
        <v>0.66061999999999999</v>
      </c>
      <c r="AO15">
        <v>5.2919999999999998</v>
      </c>
      <c r="AP15">
        <v>8.3264999999999993</v>
      </c>
      <c r="AQ15">
        <v>0</v>
      </c>
      <c r="AR15">
        <v>3.3119999999999998</v>
      </c>
      <c r="AS15">
        <v>5.3807999999999998</v>
      </c>
      <c r="AT15">
        <v>13.183999999999999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67.980407</v>
      </c>
      <c r="BA15">
        <f t="shared" si="1"/>
        <v>1527.5583009999998</v>
      </c>
      <c r="BB15">
        <v>12</v>
      </c>
      <c r="BD15">
        <v>6.48</v>
      </c>
      <c r="BE15">
        <v>1.92</v>
      </c>
      <c r="BF15">
        <v>2.17</v>
      </c>
      <c r="BG15">
        <v>1.79</v>
      </c>
      <c r="BH15">
        <v>3.15</v>
      </c>
      <c r="BI15">
        <v>0.83</v>
      </c>
      <c r="BJ15">
        <v>1.38</v>
      </c>
      <c r="BK15">
        <v>1.96</v>
      </c>
      <c r="BL15">
        <v>0.97</v>
      </c>
      <c r="BM15">
        <v>0.09</v>
      </c>
      <c r="BN15">
        <v>2.5</v>
      </c>
      <c r="BO15">
        <v>1.89</v>
      </c>
      <c r="BP15">
        <v>0.26</v>
      </c>
      <c r="BQ15">
        <v>1.99</v>
      </c>
      <c r="BR15">
        <v>2.1800000000000002</v>
      </c>
      <c r="BS15">
        <v>0.94</v>
      </c>
      <c r="BT15">
        <v>2.62351</v>
      </c>
      <c r="BU15">
        <v>1.3481259999999999</v>
      </c>
      <c r="BV15">
        <v>2.4537239999999998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1.7677689999999999</v>
      </c>
      <c r="CN15">
        <v>0</v>
      </c>
      <c r="CO15">
        <v>4.3140000000000001</v>
      </c>
      <c r="CP15">
        <v>4.2765000000000004</v>
      </c>
      <c r="CQ15">
        <v>0</v>
      </c>
      <c r="CR15">
        <v>0.68101</v>
      </c>
      <c r="CS15">
        <v>2.24878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67.980407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299.68759999999997</v>
      </c>
      <c r="L16">
        <v>2.1231</v>
      </c>
      <c r="M16">
        <v>46.17</v>
      </c>
      <c r="N16">
        <v>120.65625</v>
      </c>
      <c r="O16">
        <v>126.47812500000001</v>
      </c>
      <c r="P16">
        <v>124.50449999999999</v>
      </c>
      <c r="Q16">
        <v>0</v>
      </c>
      <c r="R16">
        <v>16.306799999999999</v>
      </c>
      <c r="S16">
        <v>21.678100000000001</v>
      </c>
      <c r="T16">
        <v>0</v>
      </c>
      <c r="U16">
        <v>348.97500000000002</v>
      </c>
      <c r="V16">
        <v>15.463198999999999</v>
      </c>
      <c r="W16">
        <v>46.021099999999997</v>
      </c>
      <c r="X16">
        <v>127.26090000000001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9.0630000000000006</v>
      </c>
      <c r="AG16">
        <v>41.833799999999997</v>
      </c>
      <c r="AH16">
        <v>0</v>
      </c>
      <c r="AI16">
        <v>0</v>
      </c>
      <c r="AJ16">
        <v>0</v>
      </c>
      <c r="AK16">
        <v>52.609499999999997</v>
      </c>
      <c r="AL16">
        <v>37.765000000000001</v>
      </c>
      <c r="AM16">
        <v>0</v>
      </c>
      <c r="AN16">
        <v>0.66061999999999999</v>
      </c>
      <c r="AO16">
        <v>5.2919999999999998</v>
      </c>
      <c r="AP16">
        <v>8.3264999999999993</v>
      </c>
      <c r="AQ16">
        <v>0</v>
      </c>
      <c r="AR16">
        <v>3.3119999999999998</v>
      </c>
      <c r="AS16">
        <v>5.3807999999999998</v>
      </c>
      <c r="AT16">
        <v>8.9584100000000007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67.980407</v>
      </c>
      <c r="BA16">
        <f t="shared" si="1"/>
        <v>1537.8577109999999</v>
      </c>
      <c r="BB16">
        <v>13</v>
      </c>
      <c r="BD16">
        <v>6.48</v>
      </c>
      <c r="BE16">
        <v>1.92</v>
      </c>
      <c r="BF16">
        <v>2.17</v>
      </c>
      <c r="BG16">
        <v>1.79</v>
      </c>
      <c r="BH16">
        <v>3.15</v>
      </c>
      <c r="BI16">
        <v>0.83</v>
      </c>
      <c r="BJ16">
        <v>1.38</v>
      </c>
      <c r="BK16">
        <v>1.96</v>
      </c>
      <c r="BL16">
        <v>0.97</v>
      </c>
      <c r="BM16">
        <v>0.09</v>
      </c>
      <c r="BN16">
        <v>2.5</v>
      </c>
      <c r="BO16">
        <v>1.89</v>
      </c>
      <c r="BP16">
        <v>0.26</v>
      </c>
      <c r="BQ16">
        <v>1.99</v>
      </c>
      <c r="BR16">
        <v>2.1800000000000002</v>
      </c>
      <c r="BS16">
        <v>0.94</v>
      </c>
      <c r="BT16">
        <v>2.62351</v>
      </c>
      <c r="BU16">
        <v>1.3481259999999999</v>
      </c>
      <c r="BV16">
        <v>2.4537239999999998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1.7677689999999999</v>
      </c>
      <c r="CN16">
        <v>0</v>
      </c>
      <c r="CO16">
        <v>4.3140000000000001</v>
      </c>
      <c r="CP16">
        <v>4.2765000000000004</v>
      </c>
      <c r="CQ16">
        <v>0</v>
      </c>
      <c r="CR16">
        <v>0.68101</v>
      </c>
      <c r="CS16">
        <v>2.24878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67.980407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299.68759999999997</v>
      </c>
      <c r="L17">
        <v>2.1231</v>
      </c>
      <c r="M17">
        <v>46.17</v>
      </c>
      <c r="N17">
        <v>120.65625</v>
      </c>
      <c r="O17">
        <v>126.47812500000001</v>
      </c>
      <c r="P17">
        <v>124.50449999999999</v>
      </c>
      <c r="Q17">
        <v>0</v>
      </c>
      <c r="R17">
        <v>16.306799999999999</v>
      </c>
      <c r="S17">
        <v>21.678100000000001</v>
      </c>
      <c r="T17">
        <v>0</v>
      </c>
      <c r="U17">
        <v>348.97500000000002</v>
      </c>
      <c r="V17">
        <v>15.463198999999999</v>
      </c>
      <c r="W17">
        <v>46.021099999999997</v>
      </c>
      <c r="X17">
        <v>127.26090000000001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9.0630000000000006</v>
      </c>
      <c r="AG17">
        <v>41.833799999999997</v>
      </c>
      <c r="AH17">
        <v>0</v>
      </c>
      <c r="AI17">
        <v>0</v>
      </c>
      <c r="AJ17">
        <v>0</v>
      </c>
      <c r="AK17">
        <v>52.609499999999997</v>
      </c>
      <c r="AL17">
        <v>37.765000000000001</v>
      </c>
      <c r="AM17">
        <v>0</v>
      </c>
      <c r="AN17">
        <v>0.66061999999999999</v>
      </c>
      <c r="AO17">
        <v>5.2919999999999998</v>
      </c>
      <c r="AP17">
        <v>8.3264999999999993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67.920406999999997</v>
      </c>
      <c r="BA17">
        <f t="shared" si="1"/>
        <v>1543.8361009999999</v>
      </c>
      <c r="BB17">
        <v>14</v>
      </c>
      <c r="BD17">
        <v>6.48</v>
      </c>
      <c r="BE17">
        <v>1.92</v>
      </c>
      <c r="BF17">
        <v>2.17</v>
      </c>
      <c r="BG17">
        <v>1.79</v>
      </c>
      <c r="BH17">
        <v>3.15</v>
      </c>
      <c r="BI17">
        <v>0.83</v>
      </c>
      <c r="BJ17">
        <v>1.32</v>
      </c>
      <c r="BK17">
        <v>1.96</v>
      </c>
      <c r="BL17">
        <v>0.97</v>
      </c>
      <c r="BM17">
        <v>0.09</v>
      </c>
      <c r="BN17">
        <v>2.5</v>
      </c>
      <c r="BO17">
        <v>1.89</v>
      </c>
      <c r="BP17">
        <v>0.26</v>
      </c>
      <c r="BQ17">
        <v>1.99</v>
      </c>
      <c r="BR17">
        <v>2.1800000000000002</v>
      </c>
      <c r="BS17">
        <v>0.94</v>
      </c>
      <c r="BT17">
        <v>2.62351</v>
      </c>
      <c r="BU17">
        <v>1.3481259999999999</v>
      </c>
      <c r="BV17">
        <v>2.4537239999999998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1.7677689999999999</v>
      </c>
      <c r="CN17">
        <v>0</v>
      </c>
      <c r="CO17">
        <v>4.3140000000000001</v>
      </c>
      <c r="CP17">
        <v>4.2765000000000004</v>
      </c>
      <c r="CQ17">
        <v>0</v>
      </c>
      <c r="CR17">
        <v>0.68101</v>
      </c>
      <c r="CS17">
        <v>2.24878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67.920406999999997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299.68759999999997</v>
      </c>
      <c r="L18">
        <v>2.1231</v>
      </c>
      <c r="M18">
        <v>46.17</v>
      </c>
      <c r="N18">
        <v>120.65625</v>
      </c>
      <c r="O18">
        <v>126.47812500000001</v>
      </c>
      <c r="P18">
        <v>124.50449999999999</v>
      </c>
      <c r="Q18">
        <v>0</v>
      </c>
      <c r="R18">
        <v>16.306799999999999</v>
      </c>
      <c r="S18">
        <v>21.678100000000001</v>
      </c>
      <c r="T18">
        <v>0</v>
      </c>
      <c r="U18">
        <v>348.97500000000002</v>
      </c>
      <c r="V18">
        <v>15.463198999999999</v>
      </c>
      <c r="W18">
        <v>46.021099999999997</v>
      </c>
      <c r="X18">
        <v>127.26090000000001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9.0630000000000006</v>
      </c>
      <c r="AG18">
        <v>41.833799999999997</v>
      </c>
      <c r="AH18">
        <v>0</v>
      </c>
      <c r="AI18">
        <v>0</v>
      </c>
      <c r="AJ18">
        <v>0</v>
      </c>
      <c r="AK18">
        <v>52.609499999999997</v>
      </c>
      <c r="AL18">
        <v>37.765000000000001</v>
      </c>
      <c r="AM18">
        <v>0</v>
      </c>
      <c r="AN18">
        <v>0.66061999999999999</v>
      </c>
      <c r="AO18">
        <v>5.2919999999999998</v>
      </c>
      <c r="AP18">
        <v>8.3264999999999993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67.920406999999997</v>
      </c>
      <c r="BA18">
        <f t="shared" si="1"/>
        <v>1543.8361009999999</v>
      </c>
      <c r="BB18">
        <v>15</v>
      </c>
      <c r="BD18">
        <v>6.48</v>
      </c>
      <c r="BE18">
        <v>1.92</v>
      </c>
      <c r="BF18">
        <v>2.17</v>
      </c>
      <c r="BG18">
        <v>1.79</v>
      </c>
      <c r="BH18">
        <v>3.15</v>
      </c>
      <c r="BI18">
        <v>0.83</v>
      </c>
      <c r="BJ18">
        <v>1.32</v>
      </c>
      <c r="BK18">
        <v>1.96</v>
      </c>
      <c r="BL18">
        <v>0.97</v>
      </c>
      <c r="BM18">
        <v>0.09</v>
      </c>
      <c r="BN18">
        <v>2.5</v>
      </c>
      <c r="BO18">
        <v>1.89</v>
      </c>
      <c r="BP18">
        <v>0.26</v>
      </c>
      <c r="BQ18">
        <v>1.99</v>
      </c>
      <c r="BR18">
        <v>2.1800000000000002</v>
      </c>
      <c r="BS18">
        <v>0.94</v>
      </c>
      <c r="BT18">
        <v>2.62351</v>
      </c>
      <c r="BU18">
        <v>1.3481259999999999</v>
      </c>
      <c r="BV18">
        <v>2.4537239999999998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1.7677689999999999</v>
      </c>
      <c r="CN18">
        <v>0</v>
      </c>
      <c r="CO18">
        <v>4.3140000000000001</v>
      </c>
      <c r="CP18">
        <v>4.2765000000000004</v>
      </c>
      <c r="CQ18">
        <v>0</v>
      </c>
      <c r="CR18">
        <v>0.68101</v>
      </c>
      <c r="CS18">
        <v>2.24878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67.920406999999997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299.68759999999997</v>
      </c>
      <c r="L19">
        <v>2.1231</v>
      </c>
      <c r="M19">
        <v>46.17</v>
      </c>
      <c r="N19">
        <v>120.65625</v>
      </c>
      <c r="O19">
        <v>126.47812500000001</v>
      </c>
      <c r="P19">
        <v>124.50449999999999</v>
      </c>
      <c r="Q19">
        <v>0</v>
      </c>
      <c r="R19">
        <v>18.808700000000002</v>
      </c>
      <c r="S19">
        <v>21.678100000000001</v>
      </c>
      <c r="T19">
        <v>0</v>
      </c>
      <c r="U19">
        <v>348.97500000000002</v>
      </c>
      <c r="V19">
        <v>15.463198999999999</v>
      </c>
      <c r="W19">
        <v>46.021099999999997</v>
      </c>
      <c r="X19">
        <v>127.26090000000001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9.0630000000000006</v>
      </c>
      <c r="AG19">
        <v>41.833799999999997</v>
      </c>
      <c r="AH19">
        <v>0</v>
      </c>
      <c r="AI19">
        <v>0</v>
      </c>
      <c r="AJ19">
        <v>0</v>
      </c>
      <c r="AK19">
        <v>52.609499999999997</v>
      </c>
      <c r="AL19">
        <v>37.765000000000001</v>
      </c>
      <c r="AM19">
        <v>0</v>
      </c>
      <c r="AN19">
        <v>0.66061999999999999</v>
      </c>
      <c r="AO19">
        <v>5.2919999999999998</v>
      </c>
      <c r="AP19">
        <v>8.3264999999999993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67.740407000000005</v>
      </c>
      <c r="BA19">
        <f t="shared" si="1"/>
        <v>1546.158001</v>
      </c>
      <c r="BB19">
        <v>16</v>
      </c>
      <c r="BD19">
        <v>6.48</v>
      </c>
      <c r="BE19">
        <v>1.92</v>
      </c>
      <c r="BF19">
        <v>2.17</v>
      </c>
      <c r="BG19">
        <v>1.79</v>
      </c>
      <c r="BH19">
        <v>3.15</v>
      </c>
      <c r="BI19">
        <v>0.83</v>
      </c>
      <c r="BJ19">
        <v>1.29</v>
      </c>
      <c r="BK19">
        <v>1.96</v>
      </c>
      <c r="BL19">
        <v>0.82</v>
      </c>
      <c r="BM19">
        <v>0.09</v>
      </c>
      <c r="BN19">
        <v>2.5</v>
      </c>
      <c r="BO19">
        <v>1.89</v>
      </c>
      <c r="BP19">
        <v>0.26</v>
      </c>
      <c r="BQ19">
        <v>1.99</v>
      </c>
      <c r="BR19">
        <v>2.1800000000000002</v>
      </c>
      <c r="BS19">
        <v>0.94</v>
      </c>
      <c r="BT19">
        <v>2.62351</v>
      </c>
      <c r="BU19">
        <v>1.3481259999999999</v>
      </c>
      <c r="BV19">
        <v>2.4537239999999998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1.7677689999999999</v>
      </c>
      <c r="CN19">
        <v>0</v>
      </c>
      <c r="CO19">
        <v>4.3140000000000001</v>
      </c>
      <c r="CP19">
        <v>4.2765000000000004</v>
      </c>
      <c r="CQ19">
        <v>0</v>
      </c>
      <c r="CR19">
        <v>0.68101</v>
      </c>
      <c r="CS19">
        <v>2.24878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67.740407000000005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299.68759999999997</v>
      </c>
      <c r="L20">
        <v>2.1231</v>
      </c>
      <c r="M20">
        <v>46.17</v>
      </c>
      <c r="N20">
        <v>120.65625</v>
      </c>
      <c r="O20">
        <v>126.47812500000001</v>
      </c>
      <c r="P20">
        <v>124.50449999999999</v>
      </c>
      <c r="Q20">
        <v>0</v>
      </c>
      <c r="R20">
        <v>18.808700000000002</v>
      </c>
      <c r="S20">
        <v>21.678100000000001</v>
      </c>
      <c r="T20">
        <v>0</v>
      </c>
      <c r="U20">
        <v>348.97500000000002</v>
      </c>
      <c r="V20">
        <v>15.463198999999999</v>
      </c>
      <c r="W20">
        <v>46.021099999999997</v>
      </c>
      <c r="X20">
        <v>127.26090000000001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9.0630000000000006</v>
      </c>
      <c r="AG20">
        <v>41.833799999999997</v>
      </c>
      <c r="AH20">
        <v>0</v>
      </c>
      <c r="AI20">
        <v>0</v>
      </c>
      <c r="AJ20">
        <v>0</v>
      </c>
      <c r="AK20">
        <v>52.609499999999997</v>
      </c>
      <c r="AL20">
        <v>37.765000000000001</v>
      </c>
      <c r="AM20">
        <v>0</v>
      </c>
      <c r="AN20">
        <v>0.66061999999999999</v>
      </c>
      <c r="AO20">
        <v>4.7039999999999997</v>
      </c>
      <c r="AP20">
        <v>8.3264999999999993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67.680407000000002</v>
      </c>
      <c r="BA20">
        <f t="shared" si="1"/>
        <v>1545.5100010000001</v>
      </c>
      <c r="BB20">
        <v>17</v>
      </c>
      <c r="BD20">
        <v>6.48</v>
      </c>
      <c r="BE20">
        <v>1.92</v>
      </c>
      <c r="BF20">
        <v>2.17</v>
      </c>
      <c r="BG20">
        <v>1.79</v>
      </c>
      <c r="BH20">
        <v>3.15</v>
      </c>
      <c r="BI20">
        <v>0.83</v>
      </c>
      <c r="BJ20">
        <v>1.29</v>
      </c>
      <c r="BK20">
        <v>1.96</v>
      </c>
      <c r="BL20">
        <v>0.76</v>
      </c>
      <c r="BM20">
        <v>0.09</v>
      </c>
      <c r="BN20">
        <v>2.5</v>
      </c>
      <c r="BO20">
        <v>1.89</v>
      </c>
      <c r="BP20">
        <v>0.26</v>
      </c>
      <c r="BQ20">
        <v>1.99</v>
      </c>
      <c r="BR20">
        <v>2.1800000000000002</v>
      </c>
      <c r="BS20">
        <v>0.94</v>
      </c>
      <c r="BT20">
        <v>2.62351</v>
      </c>
      <c r="BU20">
        <v>1.3481259999999999</v>
      </c>
      <c r="BV20">
        <v>2.4537239999999998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1.7677689999999999</v>
      </c>
      <c r="CN20">
        <v>0</v>
      </c>
      <c r="CO20">
        <v>4.3140000000000001</v>
      </c>
      <c r="CP20">
        <v>4.2765000000000004</v>
      </c>
      <c r="CQ20">
        <v>0</v>
      </c>
      <c r="CR20">
        <v>0.68101</v>
      </c>
      <c r="CS20">
        <v>2.24878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67.680407000000002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299.68759999999997</v>
      </c>
      <c r="L21">
        <v>2.1231</v>
      </c>
      <c r="M21">
        <v>46.17</v>
      </c>
      <c r="N21">
        <v>120.65625</v>
      </c>
      <c r="O21">
        <v>126.47812500000001</v>
      </c>
      <c r="P21">
        <v>124.50449999999999</v>
      </c>
      <c r="Q21">
        <v>0</v>
      </c>
      <c r="R21">
        <v>18.808700000000002</v>
      </c>
      <c r="S21">
        <v>21.678100000000001</v>
      </c>
      <c r="T21">
        <v>0</v>
      </c>
      <c r="U21">
        <v>348.97500000000002</v>
      </c>
      <c r="V21">
        <v>15.463198999999999</v>
      </c>
      <c r="W21">
        <v>46.021099999999997</v>
      </c>
      <c r="X21">
        <v>127.26090000000001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15.756</v>
      </c>
      <c r="AF21">
        <v>9.0630000000000006</v>
      </c>
      <c r="AG21">
        <v>41.833799999999997</v>
      </c>
      <c r="AH21">
        <v>0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0.66061999999999999</v>
      </c>
      <c r="AO21">
        <v>4.7039999999999997</v>
      </c>
      <c r="AP21">
        <v>8.3264999999999993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68.240407000000005</v>
      </c>
      <c r="BA21">
        <f t="shared" si="1"/>
        <v>1535.6810010000002</v>
      </c>
      <c r="BB21">
        <v>18</v>
      </c>
      <c r="BD21">
        <v>6.48</v>
      </c>
      <c r="BE21">
        <v>1.92</v>
      </c>
      <c r="BF21">
        <v>2.17</v>
      </c>
      <c r="BG21">
        <v>1.79</v>
      </c>
      <c r="BH21">
        <v>3.15</v>
      </c>
      <c r="BI21">
        <v>0.83</v>
      </c>
      <c r="BJ21">
        <v>1.29</v>
      </c>
      <c r="BK21">
        <v>1.96</v>
      </c>
      <c r="BL21">
        <v>0.82</v>
      </c>
      <c r="BM21">
        <v>0.09</v>
      </c>
      <c r="BN21">
        <v>3</v>
      </c>
      <c r="BO21">
        <v>1.89</v>
      </c>
      <c r="BP21">
        <v>0.26</v>
      </c>
      <c r="BQ21">
        <v>1.99</v>
      </c>
      <c r="BR21">
        <v>2.1800000000000002</v>
      </c>
      <c r="BS21">
        <v>0.94</v>
      </c>
      <c r="BT21">
        <v>2.62351</v>
      </c>
      <c r="BU21">
        <v>1.3481259999999999</v>
      </c>
      <c r="BV21">
        <v>2.4537239999999998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1.7677689999999999</v>
      </c>
      <c r="CN21">
        <v>0</v>
      </c>
      <c r="CO21">
        <v>4.3140000000000001</v>
      </c>
      <c r="CP21">
        <v>4.2765000000000004</v>
      </c>
      <c r="CQ21">
        <v>0</v>
      </c>
      <c r="CR21">
        <v>0.68101</v>
      </c>
      <c r="CS21">
        <v>2.24878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68.240407000000005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299.68759999999997</v>
      </c>
      <c r="L22">
        <v>2.1231</v>
      </c>
      <c r="M22">
        <v>46.17</v>
      </c>
      <c r="N22">
        <v>120.65625</v>
      </c>
      <c r="O22">
        <v>126.47812500000001</v>
      </c>
      <c r="P22">
        <v>124.50449999999999</v>
      </c>
      <c r="Q22">
        <v>0</v>
      </c>
      <c r="R22">
        <v>18.808700000000002</v>
      </c>
      <c r="S22">
        <v>21.678100000000001</v>
      </c>
      <c r="T22">
        <v>0</v>
      </c>
      <c r="U22">
        <v>348.97500000000002</v>
      </c>
      <c r="V22">
        <v>15.463198999999999</v>
      </c>
      <c r="W22">
        <v>46.021099999999997</v>
      </c>
      <c r="X22">
        <v>127.26090000000001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15.756</v>
      </c>
      <c r="AF22">
        <v>9.0630000000000006</v>
      </c>
      <c r="AG22">
        <v>41.833799999999997</v>
      </c>
      <c r="AH22">
        <v>23.884899999999998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0.66061999999999999</v>
      </c>
      <c r="AO22">
        <v>4.7039999999999997</v>
      </c>
      <c r="AP22">
        <v>8.3264999999999993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68.369607000000002</v>
      </c>
      <c r="BA22">
        <f t="shared" si="1"/>
        <v>1559.6951010000002</v>
      </c>
      <c r="BB22">
        <v>19</v>
      </c>
      <c r="BD22">
        <v>6.48</v>
      </c>
      <c r="BE22">
        <v>1.92</v>
      </c>
      <c r="BF22">
        <v>2.17</v>
      </c>
      <c r="BG22">
        <v>1.79</v>
      </c>
      <c r="BH22">
        <v>3.15</v>
      </c>
      <c r="BI22">
        <v>0.83</v>
      </c>
      <c r="BJ22">
        <v>1.29</v>
      </c>
      <c r="BK22">
        <v>1.96</v>
      </c>
      <c r="BL22">
        <v>0.82</v>
      </c>
      <c r="BM22">
        <v>0.09</v>
      </c>
      <c r="BN22">
        <v>3</v>
      </c>
      <c r="BO22">
        <v>1.89</v>
      </c>
      <c r="BP22">
        <v>0.26</v>
      </c>
      <c r="BQ22">
        <v>1.99</v>
      </c>
      <c r="BR22">
        <v>2.1800000000000002</v>
      </c>
      <c r="BS22">
        <v>0.94</v>
      </c>
      <c r="BT22">
        <v>2.62351</v>
      </c>
      <c r="BU22">
        <v>1.3481259999999999</v>
      </c>
      <c r="BV22">
        <v>2.4537239999999998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1.7677689999999999</v>
      </c>
      <c r="CN22">
        <v>0</v>
      </c>
      <c r="CO22">
        <v>4.3140000000000001</v>
      </c>
      <c r="CP22">
        <v>4.2765000000000004</v>
      </c>
      <c r="CQ22">
        <v>0</v>
      </c>
      <c r="CR22">
        <v>0.68101</v>
      </c>
      <c r="CS22">
        <v>2.24878</v>
      </c>
      <c r="CT22">
        <v>0</v>
      </c>
      <c r="CU22">
        <v>0</v>
      </c>
      <c r="CV22">
        <v>0.12920000000000001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68.369607000000002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299.68759999999997</v>
      </c>
      <c r="L23">
        <v>2.1231</v>
      </c>
      <c r="M23">
        <v>46.17</v>
      </c>
      <c r="N23">
        <v>120.65625</v>
      </c>
      <c r="O23">
        <v>126.47812500000001</v>
      </c>
      <c r="P23">
        <v>124.50449999999999</v>
      </c>
      <c r="Q23">
        <v>0</v>
      </c>
      <c r="R23">
        <v>18.808700000000002</v>
      </c>
      <c r="S23">
        <v>21.678100000000001</v>
      </c>
      <c r="T23">
        <v>0</v>
      </c>
      <c r="U23">
        <v>348.97500000000002</v>
      </c>
      <c r="V23">
        <v>15.463198999999999</v>
      </c>
      <c r="W23">
        <v>46.021099999999997</v>
      </c>
      <c r="X23">
        <v>127.26090000000001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15.756</v>
      </c>
      <c r="AF23">
        <v>9.0630000000000006</v>
      </c>
      <c r="AG23">
        <v>41.833799999999997</v>
      </c>
      <c r="AH23">
        <v>23.884899999999998</v>
      </c>
      <c r="AI23">
        <v>2.6059999999999999</v>
      </c>
      <c r="AJ23">
        <v>0</v>
      </c>
      <c r="AK23">
        <v>52.609499999999997</v>
      </c>
      <c r="AL23">
        <v>11.62</v>
      </c>
      <c r="AM23">
        <v>0</v>
      </c>
      <c r="AN23">
        <v>0.66061999999999999</v>
      </c>
      <c r="AO23">
        <v>4.7039999999999997</v>
      </c>
      <c r="AP23">
        <v>8.3264999999999993</v>
      </c>
      <c r="AQ23">
        <v>0</v>
      </c>
      <c r="AR23">
        <v>3.3119999999999998</v>
      </c>
      <c r="AS23">
        <v>5.3807999999999998</v>
      </c>
      <c r="AT23">
        <v>13.183999999999999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68.359606999999997</v>
      </c>
      <c r="BA23">
        <f t="shared" si="1"/>
        <v>1568.4492010000001</v>
      </c>
      <c r="BB23">
        <v>20</v>
      </c>
      <c r="BD23">
        <v>6.48</v>
      </c>
      <c r="BE23">
        <v>1.92</v>
      </c>
      <c r="BF23">
        <v>2.17</v>
      </c>
      <c r="BG23">
        <v>1.79</v>
      </c>
      <c r="BH23">
        <v>3.15</v>
      </c>
      <c r="BI23">
        <v>0.83</v>
      </c>
      <c r="BJ23">
        <v>1.29</v>
      </c>
      <c r="BK23">
        <v>1.96</v>
      </c>
      <c r="BL23">
        <v>0.82</v>
      </c>
      <c r="BM23">
        <v>0.08</v>
      </c>
      <c r="BN23">
        <v>3</v>
      </c>
      <c r="BO23">
        <v>1.89</v>
      </c>
      <c r="BP23">
        <v>0.26</v>
      </c>
      <c r="BQ23">
        <v>1.99</v>
      </c>
      <c r="BR23">
        <v>2.1800000000000002</v>
      </c>
      <c r="BS23">
        <v>0.94</v>
      </c>
      <c r="BT23">
        <v>2.62351</v>
      </c>
      <c r="BU23">
        <v>1.3481259999999999</v>
      </c>
      <c r="BV23">
        <v>2.4537239999999998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1.7677689999999999</v>
      </c>
      <c r="CN23">
        <v>0</v>
      </c>
      <c r="CO23">
        <v>4.3140000000000001</v>
      </c>
      <c r="CP23">
        <v>4.2765000000000004</v>
      </c>
      <c r="CQ23">
        <v>0</v>
      </c>
      <c r="CR23">
        <v>0.68101</v>
      </c>
      <c r="CS23">
        <v>2.24878</v>
      </c>
      <c r="CT23">
        <v>0</v>
      </c>
      <c r="CU23">
        <v>0</v>
      </c>
      <c r="CV23">
        <v>0.12920000000000001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68.359606999999997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299.68759999999997</v>
      </c>
      <c r="L24">
        <v>2.1231</v>
      </c>
      <c r="M24">
        <v>46.17</v>
      </c>
      <c r="N24">
        <v>120.65625</v>
      </c>
      <c r="O24">
        <v>126.47812500000001</v>
      </c>
      <c r="P24">
        <v>124.50449999999999</v>
      </c>
      <c r="Q24">
        <v>0</v>
      </c>
      <c r="R24">
        <v>18.808700000000002</v>
      </c>
      <c r="S24">
        <v>21.678100000000001</v>
      </c>
      <c r="T24">
        <v>0</v>
      </c>
      <c r="U24">
        <v>348.97500000000002</v>
      </c>
      <c r="V24">
        <v>15.463198999999999</v>
      </c>
      <c r="W24">
        <v>46.021099999999997</v>
      </c>
      <c r="X24">
        <v>127.26090000000001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9.3218999999999994</v>
      </c>
      <c r="AE24">
        <v>31.512</v>
      </c>
      <c r="AF24">
        <v>9.0630000000000006</v>
      </c>
      <c r="AG24">
        <v>41.833799999999997</v>
      </c>
      <c r="AH24">
        <v>47.769799999999996</v>
      </c>
      <c r="AI24">
        <v>7.8179999999999996</v>
      </c>
      <c r="AJ24">
        <v>0</v>
      </c>
      <c r="AK24">
        <v>52.609499999999997</v>
      </c>
      <c r="AL24">
        <v>11.62</v>
      </c>
      <c r="AM24">
        <v>0</v>
      </c>
      <c r="AN24">
        <v>0.66061999999999999</v>
      </c>
      <c r="AO24">
        <v>4.7039999999999997</v>
      </c>
      <c r="AP24">
        <v>8.3264999999999993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68.428806999999992</v>
      </c>
      <c r="BA24">
        <f t="shared" si="1"/>
        <v>1631.2391009999999</v>
      </c>
      <c r="BB24">
        <v>21</v>
      </c>
      <c r="BD24">
        <v>6.48</v>
      </c>
      <c r="BE24">
        <v>1.92</v>
      </c>
      <c r="BF24">
        <v>2.17</v>
      </c>
      <c r="BG24">
        <v>1.79</v>
      </c>
      <c r="BH24">
        <v>3.15</v>
      </c>
      <c r="BI24">
        <v>0.83</v>
      </c>
      <c r="BJ24">
        <v>1.29</v>
      </c>
      <c r="BK24">
        <v>1.96</v>
      </c>
      <c r="BL24">
        <v>0.76</v>
      </c>
      <c r="BM24">
        <v>0.08</v>
      </c>
      <c r="BN24">
        <v>3</v>
      </c>
      <c r="BO24">
        <v>1.89</v>
      </c>
      <c r="BP24">
        <v>0.26</v>
      </c>
      <c r="BQ24">
        <v>1.99</v>
      </c>
      <c r="BR24">
        <v>2.1800000000000002</v>
      </c>
      <c r="BS24">
        <v>0.94</v>
      </c>
      <c r="BT24">
        <v>2.62351</v>
      </c>
      <c r="BU24">
        <v>1.3481259999999999</v>
      </c>
      <c r="BV24">
        <v>2.4537239999999998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1.7677689999999999</v>
      </c>
      <c r="CN24">
        <v>0</v>
      </c>
      <c r="CO24">
        <v>4.3140000000000001</v>
      </c>
      <c r="CP24">
        <v>4.2765000000000004</v>
      </c>
      <c r="CQ24">
        <v>0</v>
      </c>
      <c r="CR24">
        <v>0.68101</v>
      </c>
      <c r="CS24">
        <v>2.24878</v>
      </c>
      <c r="CT24">
        <v>0</v>
      </c>
      <c r="CU24">
        <v>0</v>
      </c>
      <c r="CV24">
        <v>0.25840000000000002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68.428806999999992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299.68759999999997</v>
      </c>
      <c r="L25">
        <v>2.1231</v>
      </c>
      <c r="M25">
        <v>46.17</v>
      </c>
      <c r="N25">
        <v>120.65625</v>
      </c>
      <c r="O25">
        <v>126.47812500000001</v>
      </c>
      <c r="P25">
        <v>124.50449999999999</v>
      </c>
      <c r="Q25">
        <v>0</v>
      </c>
      <c r="R25">
        <v>18.808700000000002</v>
      </c>
      <c r="S25">
        <v>21.678100000000001</v>
      </c>
      <c r="T25">
        <v>0</v>
      </c>
      <c r="U25">
        <v>348.97500000000002</v>
      </c>
      <c r="V25">
        <v>15.463198999999999</v>
      </c>
      <c r="W25">
        <v>46.021099999999997</v>
      </c>
      <c r="X25">
        <v>127.26090000000001</v>
      </c>
      <c r="Y25">
        <v>0</v>
      </c>
      <c r="Z25">
        <v>0</v>
      </c>
      <c r="AA25">
        <v>0</v>
      </c>
      <c r="AB25">
        <v>0</v>
      </c>
      <c r="AC25">
        <v>7.2990399999999998</v>
      </c>
      <c r="AD25">
        <v>9.3218999999999994</v>
      </c>
      <c r="AE25">
        <v>31.512</v>
      </c>
      <c r="AF25">
        <v>9.0630000000000006</v>
      </c>
      <c r="AG25">
        <v>41.833799999999997</v>
      </c>
      <c r="AH25">
        <v>71.654700000000005</v>
      </c>
      <c r="AI25">
        <v>33.878</v>
      </c>
      <c r="AJ25">
        <v>0</v>
      </c>
      <c r="AK25">
        <v>52.609499999999997</v>
      </c>
      <c r="AL25">
        <v>11.62</v>
      </c>
      <c r="AM25">
        <v>0</v>
      </c>
      <c r="AN25">
        <v>0.66061999999999999</v>
      </c>
      <c r="AO25">
        <v>4.7039999999999997</v>
      </c>
      <c r="AP25">
        <v>8.3264999999999993</v>
      </c>
      <c r="AQ25">
        <v>32.11</v>
      </c>
      <c r="AR25">
        <v>3.3119999999999998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68.618007000000006</v>
      </c>
      <c r="BA25">
        <f t="shared" si="1"/>
        <v>1704.7272409999996</v>
      </c>
      <c r="BB25">
        <v>22</v>
      </c>
      <c r="BD25">
        <v>6.48</v>
      </c>
      <c r="BE25">
        <v>1.92</v>
      </c>
      <c r="BF25">
        <v>2.17</v>
      </c>
      <c r="BG25">
        <v>1.79</v>
      </c>
      <c r="BH25">
        <v>3.15</v>
      </c>
      <c r="BI25">
        <v>0.83</v>
      </c>
      <c r="BJ25">
        <v>1.29</v>
      </c>
      <c r="BK25">
        <v>1.96</v>
      </c>
      <c r="BL25">
        <v>0.82</v>
      </c>
      <c r="BM25">
        <v>0.08</v>
      </c>
      <c r="BN25">
        <v>3</v>
      </c>
      <c r="BO25">
        <v>1.89</v>
      </c>
      <c r="BP25">
        <v>0.26</v>
      </c>
      <c r="BQ25">
        <v>1.99</v>
      </c>
      <c r="BR25">
        <v>2.1800000000000002</v>
      </c>
      <c r="BS25">
        <v>0.94</v>
      </c>
      <c r="BT25">
        <v>2.62351</v>
      </c>
      <c r="BU25">
        <v>1.3481259999999999</v>
      </c>
      <c r="BV25">
        <v>2.4537239999999998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1.7677689999999999</v>
      </c>
      <c r="CN25">
        <v>0</v>
      </c>
      <c r="CO25">
        <v>4.3140000000000001</v>
      </c>
      <c r="CP25">
        <v>4.2765000000000004</v>
      </c>
      <c r="CQ25">
        <v>0</v>
      </c>
      <c r="CR25">
        <v>0.68101</v>
      </c>
      <c r="CS25">
        <v>2.24878</v>
      </c>
      <c r="CT25">
        <v>0</v>
      </c>
      <c r="CU25">
        <v>0</v>
      </c>
      <c r="CV25">
        <v>0.3876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68.618007000000006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299.68759999999997</v>
      </c>
      <c r="L26">
        <v>2.1231</v>
      </c>
      <c r="M26">
        <v>46.17</v>
      </c>
      <c r="N26">
        <v>120.65625</v>
      </c>
      <c r="O26">
        <v>126.47812500000001</v>
      </c>
      <c r="P26">
        <v>124.50449999999999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15.463198999999999</v>
      </c>
      <c r="W26">
        <v>46.021099999999997</v>
      </c>
      <c r="X26">
        <v>127.26090000000001</v>
      </c>
      <c r="Y26">
        <v>0</v>
      </c>
      <c r="Z26">
        <v>0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9.0630000000000006</v>
      </c>
      <c r="AG26">
        <v>41.833799999999997</v>
      </c>
      <c r="AH26">
        <v>95.539599999999993</v>
      </c>
      <c r="AI26">
        <v>33.878</v>
      </c>
      <c r="AJ26">
        <v>0</v>
      </c>
      <c r="AK26">
        <v>52.609499999999997</v>
      </c>
      <c r="AL26">
        <v>11.62</v>
      </c>
      <c r="AM26">
        <v>0</v>
      </c>
      <c r="AN26">
        <v>0.66061999999999999</v>
      </c>
      <c r="AO26">
        <v>4.7039999999999997</v>
      </c>
      <c r="AP26">
        <v>8.3264999999999993</v>
      </c>
      <c r="AQ26">
        <v>32.11</v>
      </c>
      <c r="AR26">
        <v>3.3119999999999998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69.094407000000004</v>
      </c>
      <c r="BA26">
        <f t="shared" si="1"/>
        <v>1765.0785409999999</v>
      </c>
      <c r="BB26">
        <v>23</v>
      </c>
      <c r="BD26">
        <v>6.48</v>
      </c>
      <c r="BE26">
        <v>1.92</v>
      </c>
      <c r="BF26">
        <v>2.17</v>
      </c>
      <c r="BG26">
        <v>1.79</v>
      </c>
      <c r="BH26">
        <v>3.15</v>
      </c>
      <c r="BI26">
        <v>0.86</v>
      </c>
      <c r="BJ26">
        <v>1.32</v>
      </c>
      <c r="BK26">
        <v>1.96</v>
      </c>
      <c r="BL26">
        <v>0.82</v>
      </c>
      <c r="BM26">
        <v>0.09</v>
      </c>
      <c r="BN26">
        <v>3</v>
      </c>
      <c r="BO26">
        <v>1.89</v>
      </c>
      <c r="BP26">
        <v>0.26</v>
      </c>
      <c r="BQ26">
        <v>1.99</v>
      </c>
      <c r="BR26">
        <v>2.1800000000000002</v>
      </c>
      <c r="BS26">
        <v>0.94</v>
      </c>
      <c r="BT26">
        <v>2.62351</v>
      </c>
      <c r="BU26">
        <v>1.3481259999999999</v>
      </c>
      <c r="BV26">
        <v>2.4537239999999998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1.7677689999999999</v>
      </c>
      <c r="CN26">
        <v>0</v>
      </c>
      <c r="CO26">
        <v>4.3140000000000001</v>
      </c>
      <c r="CP26">
        <v>4.2765000000000004</v>
      </c>
      <c r="CQ26">
        <v>0</v>
      </c>
      <c r="CR26">
        <v>0.68101</v>
      </c>
      <c r="CS26">
        <v>2.24878</v>
      </c>
      <c r="CT26">
        <v>0</v>
      </c>
      <c r="CU26">
        <v>0.2772</v>
      </c>
      <c r="CV26">
        <v>0.51680000000000004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69.094407000000004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299.68759999999997</v>
      </c>
      <c r="L27">
        <v>2.1231</v>
      </c>
      <c r="M27">
        <v>46.17</v>
      </c>
      <c r="N27">
        <v>120.65625</v>
      </c>
      <c r="O27">
        <v>126.47812500000001</v>
      </c>
      <c r="P27">
        <v>124.50449999999999</v>
      </c>
      <c r="Q27">
        <v>0</v>
      </c>
      <c r="R27">
        <v>18.808700000000002</v>
      </c>
      <c r="S27">
        <v>21.678100000000001</v>
      </c>
      <c r="T27">
        <v>0</v>
      </c>
      <c r="U27">
        <v>348.97500000000002</v>
      </c>
      <c r="V27">
        <v>15.463198999999999</v>
      </c>
      <c r="W27">
        <v>46.021099999999997</v>
      </c>
      <c r="X27">
        <v>127.26090000000001</v>
      </c>
      <c r="Y27">
        <v>0</v>
      </c>
      <c r="Z27">
        <v>0</v>
      </c>
      <c r="AA27">
        <v>0</v>
      </c>
      <c r="AB27">
        <v>13.426</v>
      </c>
      <c r="AC27">
        <v>19.811679999999999</v>
      </c>
      <c r="AD27">
        <v>27.965699999999998</v>
      </c>
      <c r="AE27">
        <v>50.5505</v>
      </c>
      <c r="AF27">
        <v>18.126000000000001</v>
      </c>
      <c r="AG27">
        <v>41.833799999999997</v>
      </c>
      <c r="AH27">
        <v>119.42449999999999</v>
      </c>
      <c r="AI27">
        <v>33.878</v>
      </c>
      <c r="AJ27">
        <v>0</v>
      </c>
      <c r="AK27">
        <v>52.609499999999997</v>
      </c>
      <c r="AL27">
        <v>11.62</v>
      </c>
      <c r="AM27">
        <v>0</v>
      </c>
      <c r="AN27">
        <v>0.66061999999999999</v>
      </c>
      <c r="AO27">
        <v>4.7039999999999997</v>
      </c>
      <c r="AP27">
        <v>8.3264999999999993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69.766847000000013</v>
      </c>
      <c r="BA27">
        <f t="shared" si="1"/>
        <v>1842.3848209999996</v>
      </c>
      <c r="BB27">
        <v>24</v>
      </c>
      <c r="BD27">
        <v>6.48</v>
      </c>
      <c r="BE27">
        <v>1.92</v>
      </c>
      <c r="BF27">
        <v>2.17</v>
      </c>
      <c r="BG27">
        <v>1.79</v>
      </c>
      <c r="BH27">
        <v>3.15</v>
      </c>
      <c r="BI27">
        <v>0.86</v>
      </c>
      <c r="BJ27">
        <v>1.32</v>
      </c>
      <c r="BK27">
        <v>1.96</v>
      </c>
      <c r="BL27">
        <v>0.76</v>
      </c>
      <c r="BM27">
        <v>0.09</v>
      </c>
      <c r="BN27">
        <v>3</v>
      </c>
      <c r="BO27">
        <v>1.89</v>
      </c>
      <c r="BP27">
        <v>0.26</v>
      </c>
      <c r="BQ27">
        <v>1.99</v>
      </c>
      <c r="BR27">
        <v>2.1800000000000002</v>
      </c>
      <c r="BS27">
        <v>0.94</v>
      </c>
      <c r="BT27">
        <v>2.62351</v>
      </c>
      <c r="BU27">
        <v>1.3481259999999999</v>
      </c>
      <c r="BV27">
        <v>2.4537239999999998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1.7677689999999999</v>
      </c>
      <c r="CN27">
        <v>0</v>
      </c>
      <c r="CO27">
        <v>4.3140000000000001</v>
      </c>
      <c r="CP27">
        <v>4.2765000000000004</v>
      </c>
      <c r="CQ27">
        <v>0</v>
      </c>
      <c r="CR27">
        <v>0.68101</v>
      </c>
      <c r="CS27">
        <v>2.24878</v>
      </c>
      <c r="CT27">
        <v>0.32604</v>
      </c>
      <c r="CU27">
        <v>0.5544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69.766847000000013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299.68759999999997</v>
      </c>
      <c r="L28">
        <v>2.1231</v>
      </c>
      <c r="M28">
        <v>46.17</v>
      </c>
      <c r="N28">
        <v>120.65625</v>
      </c>
      <c r="O28">
        <v>126.47812500000001</v>
      </c>
      <c r="P28">
        <v>124.50449999999999</v>
      </c>
      <c r="Q28">
        <v>0</v>
      </c>
      <c r="R28">
        <v>18.808700000000002</v>
      </c>
      <c r="S28">
        <v>21.678100000000001</v>
      </c>
      <c r="T28">
        <v>0</v>
      </c>
      <c r="U28">
        <v>348.97500000000002</v>
      </c>
      <c r="V28">
        <v>20.731850000000001</v>
      </c>
      <c r="W28">
        <v>46.021099999999997</v>
      </c>
      <c r="X28">
        <v>127.26090000000001</v>
      </c>
      <c r="Y28">
        <v>0</v>
      </c>
      <c r="Z28">
        <v>0</v>
      </c>
      <c r="AA28">
        <v>13.904</v>
      </c>
      <c r="AB28">
        <v>26.989000000000001</v>
      </c>
      <c r="AC28">
        <v>29.747499000000001</v>
      </c>
      <c r="AD28">
        <v>37.287599999999998</v>
      </c>
      <c r="AE28">
        <v>50.5505</v>
      </c>
      <c r="AF28">
        <v>30.21</v>
      </c>
      <c r="AG28">
        <v>41.833799999999997</v>
      </c>
      <c r="AH28">
        <v>143.30940000000001</v>
      </c>
      <c r="AI28">
        <v>33.878</v>
      </c>
      <c r="AJ28">
        <v>0</v>
      </c>
      <c r="AK28">
        <v>52.609499999999997</v>
      </c>
      <c r="AL28">
        <v>11.62</v>
      </c>
      <c r="AM28">
        <v>0</v>
      </c>
      <c r="AN28">
        <v>0.66061999999999999</v>
      </c>
      <c r="AO28">
        <v>4.7039999999999997</v>
      </c>
      <c r="AP28">
        <v>8.3264999999999993</v>
      </c>
      <c r="AQ28">
        <v>64.22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70.885327000000004</v>
      </c>
      <c r="BA28">
        <f t="shared" si="1"/>
        <v>1947.520571</v>
      </c>
      <c r="BB28">
        <v>25</v>
      </c>
      <c r="BD28">
        <v>6.48</v>
      </c>
      <c r="BE28">
        <v>1.92</v>
      </c>
      <c r="BF28">
        <v>2.17</v>
      </c>
      <c r="BG28">
        <v>1.79</v>
      </c>
      <c r="BH28">
        <v>3.15</v>
      </c>
      <c r="BI28">
        <v>0.86</v>
      </c>
      <c r="BJ28">
        <v>1.32</v>
      </c>
      <c r="BK28">
        <v>1.96</v>
      </c>
      <c r="BL28">
        <v>0.82</v>
      </c>
      <c r="BM28">
        <v>0.09</v>
      </c>
      <c r="BN28">
        <v>3</v>
      </c>
      <c r="BO28">
        <v>1.89</v>
      </c>
      <c r="BP28">
        <v>0.26</v>
      </c>
      <c r="BQ28">
        <v>1.99</v>
      </c>
      <c r="BR28">
        <v>2.1800000000000002</v>
      </c>
      <c r="BS28">
        <v>0.94</v>
      </c>
      <c r="BT28">
        <v>2.62351</v>
      </c>
      <c r="BU28">
        <v>1.3481259999999999</v>
      </c>
      <c r="BV28">
        <v>2.4537239999999998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1.7677689999999999</v>
      </c>
      <c r="CN28">
        <v>0</v>
      </c>
      <c r="CO28">
        <v>4.3140000000000001</v>
      </c>
      <c r="CP28">
        <v>4.2765000000000004</v>
      </c>
      <c r="CQ28">
        <v>0</v>
      </c>
      <c r="CR28">
        <v>0.68101</v>
      </c>
      <c r="CS28">
        <v>2.24878</v>
      </c>
      <c r="CT28">
        <v>0.97811999999999999</v>
      </c>
      <c r="CU28">
        <v>0.83160000000000001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70.885327000000004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299.68759999999997</v>
      </c>
      <c r="L29">
        <v>2.1231</v>
      </c>
      <c r="M29">
        <v>46.17</v>
      </c>
      <c r="N29">
        <v>120.65625</v>
      </c>
      <c r="O29">
        <v>126.47812500000001</v>
      </c>
      <c r="P29">
        <v>124.50449999999999</v>
      </c>
      <c r="Q29">
        <v>0</v>
      </c>
      <c r="R29">
        <v>18.4819</v>
      </c>
      <c r="S29">
        <v>21.266100000000002</v>
      </c>
      <c r="T29">
        <v>0</v>
      </c>
      <c r="U29">
        <v>348.97500000000002</v>
      </c>
      <c r="V29">
        <v>20.731850000000001</v>
      </c>
      <c r="W29">
        <v>46.021099999999997</v>
      </c>
      <c r="X29">
        <v>127.26090000000001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30.21</v>
      </c>
      <c r="AG29">
        <v>41.833799999999997</v>
      </c>
      <c r="AH29">
        <v>143.30940000000001</v>
      </c>
      <c r="AI29">
        <v>33.878</v>
      </c>
      <c r="AJ29">
        <v>0</v>
      </c>
      <c r="AK29">
        <v>52.609499999999997</v>
      </c>
      <c r="AL29">
        <v>11.62</v>
      </c>
      <c r="AM29">
        <v>0</v>
      </c>
      <c r="AN29">
        <v>0.66061999999999999</v>
      </c>
      <c r="AO29">
        <v>4.7039999999999997</v>
      </c>
      <c r="AP29">
        <v>8.3264999999999993</v>
      </c>
      <c r="AQ29">
        <v>64.22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71.152527000000006</v>
      </c>
      <c r="BA29">
        <f t="shared" si="1"/>
        <v>1980.3281709999999</v>
      </c>
      <c r="BB29">
        <v>26</v>
      </c>
      <c r="BD29">
        <v>6.48</v>
      </c>
      <c r="BE29">
        <v>1.92</v>
      </c>
      <c r="BF29">
        <v>2.17</v>
      </c>
      <c r="BG29">
        <v>1.79</v>
      </c>
      <c r="BH29">
        <v>3.15</v>
      </c>
      <c r="BI29">
        <v>0.86</v>
      </c>
      <c r="BJ29">
        <v>1.32</v>
      </c>
      <c r="BK29">
        <v>1.96</v>
      </c>
      <c r="BL29">
        <v>0.82</v>
      </c>
      <c r="BM29">
        <v>0.08</v>
      </c>
      <c r="BN29">
        <v>3</v>
      </c>
      <c r="BO29">
        <v>1.89</v>
      </c>
      <c r="BP29">
        <v>0.26</v>
      </c>
      <c r="BQ29">
        <v>1.99</v>
      </c>
      <c r="BR29">
        <v>2.1800000000000002</v>
      </c>
      <c r="BS29">
        <v>0.94</v>
      </c>
      <c r="BT29">
        <v>2.62351</v>
      </c>
      <c r="BU29">
        <v>1.3481259999999999</v>
      </c>
      <c r="BV29">
        <v>2.4537239999999998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1.7677689999999999</v>
      </c>
      <c r="CN29">
        <v>0</v>
      </c>
      <c r="CO29">
        <v>4.3140000000000001</v>
      </c>
      <c r="CP29">
        <v>4.2765000000000004</v>
      </c>
      <c r="CQ29">
        <v>0</v>
      </c>
      <c r="CR29">
        <v>0.68101</v>
      </c>
      <c r="CS29">
        <v>2.24878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71.152527000000006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299.68759999999997</v>
      </c>
      <c r="L30">
        <v>2.1231</v>
      </c>
      <c r="M30">
        <v>46.17</v>
      </c>
      <c r="N30">
        <v>120.65625</v>
      </c>
      <c r="O30">
        <v>126.47812500000001</v>
      </c>
      <c r="P30">
        <v>124.50449999999999</v>
      </c>
      <c r="Q30">
        <v>0</v>
      </c>
      <c r="R30">
        <v>18.4819</v>
      </c>
      <c r="S30">
        <v>21.266100000000002</v>
      </c>
      <c r="T30">
        <v>0</v>
      </c>
      <c r="U30">
        <v>348.97500000000002</v>
      </c>
      <c r="V30">
        <v>20.731850000000001</v>
      </c>
      <c r="W30">
        <v>46.021099999999997</v>
      </c>
      <c r="X30">
        <v>127.26090000000001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30.21</v>
      </c>
      <c r="AG30">
        <v>41.833799999999997</v>
      </c>
      <c r="AH30">
        <v>143.30940000000001</v>
      </c>
      <c r="AI30">
        <v>33.878</v>
      </c>
      <c r="AJ30">
        <v>0</v>
      </c>
      <c r="AK30">
        <v>52.609499999999997</v>
      </c>
      <c r="AL30">
        <v>11.62</v>
      </c>
      <c r="AM30">
        <v>0</v>
      </c>
      <c r="AN30">
        <v>0.66061999999999999</v>
      </c>
      <c r="AO30">
        <v>4.7039999999999997</v>
      </c>
      <c r="AP30">
        <v>8.3264999999999993</v>
      </c>
      <c r="AQ30">
        <v>64.22</v>
      </c>
      <c r="AR30">
        <v>3.3119999999999998</v>
      </c>
      <c r="AS30">
        <v>10.492559999999999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71.152527000000006</v>
      </c>
      <c r="BA30">
        <f t="shared" si="1"/>
        <v>1985.4399309999999</v>
      </c>
      <c r="BB30">
        <v>27</v>
      </c>
      <c r="BD30">
        <v>6.48</v>
      </c>
      <c r="BE30">
        <v>1.92</v>
      </c>
      <c r="BF30">
        <v>2.17</v>
      </c>
      <c r="BG30">
        <v>1.79</v>
      </c>
      <c r="BH30">
        <v>3.15</v>
      </c>
      <c r="BI30">
        <v>0.86</v>
      </c>
      <c r="BJ30">
        <v>1.32</v>
      </c>
      <c r="BK30">
        <v>1.96</v>
      </c>
      <c r="BL30">
        <v>0.82</v>
      </c>
      <c r="BM30">
        <v>0.08</v>
      </c>
      <c r="BN30">
        <v>3</v>
      </c>
      <c r="BO30">
        <v>1.89</v>
      </c>
      <c r="BP30">
        <v>0.26</v>
      </c>
      <c r="BQ30">
        <v>1.99</v>
      </c>
      <c r="BR30">
        <v>2.1800000000000002</v>
      </c>
      <c r="BS30">
        <v>0.94</v>
      </c>
      <c r="BT30">
        <v>2.62351</v>
      </c>
      <c r="BU30">
        <v>1.3481259999999999</v>
      </c>
      <c r="BV30">
        <v>2.4537239999999998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1.7677689999999999</v>
      </c>
      <c r="CN30">
        <v>0</v>
      </c>
      <c r="CO30">
        <v>4.3140000000000001</v>
      </c>
      <c r="CP30">
        <v>4.2765000000000004</v>
      </c>
      <c r="CQ30">
        <v>0</v>
      </c>
      <c r="CR30">
        <v>0.68101</v>
      </c>
      <c r="CS30">
        <v>2.24878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71.152527000000006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299.68759999999997</v>
      </c>
      <c r="L31">
        <v>2.1231</v>
      </c>
      <c r="M31">
        <v>46.17</v>
      </c>
      <c r="N31">
        <v>120.65625</v>
      </c>
      <c r="O31">
        <v>126.47812500000001</v>
      </c>
      <c r="P31">
        <v>124.50449999999999</v>
      </c>
      <c r="Q31">
        <v>0</v>
      </c>
      <c r="R31">
        <v>9.5018999999999991</v>
      </c>
      <c r="S31">
        <v>10.0961</v>
      </c>
      <c r="T31">
        <v>0</v>
      </c>
      <c r="U31">
        <v>348.97500000000002</v>
      </c>
      <c r="V31">
        <v>20.731850000000001</v>
      </c>
      <c r="W31">
        <v>46.021099999999997</v>
      </c>
      <c r="X31">
        <v>127.26090000000001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30.21</v>
      </c>
      <c r="AG31">
        <v>41.833799999999997</v>
      </c>
      <c r="AH31">
        <v>143.30940000000001</v>
      </c>
      <c r="AI31">
        <v>3.9089999999999998</v>
      </c>
      <c r="AJ31">
        <v>0</v>
      </c>
      <c r="AK31">
        <v>52.609499999999997</v>
      </c>
      <c r="AL31">
        <v>11.62</v>
      </c>
      <c r="AM31">
        <v>5.40144</v>
      </c>
      <c r="AN31">
        <v>0.66061999999999999</v>
      </c>
      <c r="AO31">
        <v>4.7039999999999997</v>
      </c>
      <c r="AP31">
        <v>8.3264999999999993</v>
      </c>
      <c r="AQ31">
        <v>64.22</v>
      </c>
      <c r="AR31">
        <v>52.991999999999997</v>
      </c>
      <c r="AS31">
        <v>24.617159999999998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70.709727000000015</v>
      </c>
      <c r="BA31">
        <f t="shared" si="1"/>
        <v>2004.0841710000002</v>
      </c>
      <c r="BB31">
        <v>28</v>
      </c>
      <c r="BD31">
        <v>6.48</v>
      </c>
      <c r="BE31">
        <v>1.92</v>
      </c>
      <c r="BF31">
        <v>2.17</v>
      </c>
      <c r="BG31">
        <v>1.79</v>
      </c>
      <c r="BH31">
        <v>3.15</v>
      </c>
      <c r="BI31">
        <v>0.84</v>
      </c>
      <c r="BJ31">
        <v>1.3</v>
      </c>
      <c r="BK31">
        <v>1.96</v>
      </c>
      <c r="BL31">
        <v>0.76</v>
      </c>
      <c r="BM31">
        <v>0.08</v>
      </c>
      <c r="BN31">
        <v>3.52</v>
      </c>
      <c r="BO31">
        <v>1.89</v>
      </c>
      <c r="BP31">
        <v>0.26</v>
      </c>
      <c r="BQ31">
        <v>1.99</v>
      </c>
      <c r="BR31">
        <v>2.1800000000000002</v>
      </c>
      <c r="BS31">
        <v>0.94</v>
      </c>
      <c r="BT31">
        <v>2.62351</v>
      </c>
      <c r="BU31">
        <v>1.3481259999999999</v>
      </c>
      <c r="BV31">
        <v>2.4537239999999998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1.7677689999999999</v>
      </c>
      <c r="CN31">
        <v>0</v>
      </c>
      <c r="CO31">
        <v>3.4512</v>
      </c>
      <c r="CP31">
        <v>4.2765000000000004</v>
      </c>
      <c r="CQ31">
        <v>0</v>
      </c>
      <c r="CR31">
        <v>0.68101</v>
      </c>
      <c r="CS31">
        <v>2.24878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70.709727000000015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342.20400000000001</v>
      </c>
      <c r="L32">
        <v>2.1231</v>
      </c>
      <c r="M32">
        <v>46.17</v>
      </c>
      <c r="N32">
        <v>120.65625</v>
      </c>
      <c r="O32">
        <v>126.47812500000001</v>
      </c>
      <c r="P32">
        <v>124.50449999999999</v>
      </c>
      <c r="Q32">
        <v>0</v>
      </c>
      <c r="R32">
        <v>11.885300000000001</v>
      </c>
      <c r="S32">
        <v>14.792999999999999</v>
      </c>
      <c r="T32">
        <v>0</v>
      </c>
      <c r="U32">
        <v>348.97500000000002</v>
      </c>
      <c r="V32">
        <v>20.731850000000001</v>
      </c>
      <c r="W32">
        <v>46.021099999999997</v>
      </c>
      <c r="X32">
        <v>127.26090000000001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18.126000000000001</v>
      </c>
      <c r="AG32">
        <v>41.833799999999997</v>
      </c>
      <c r="AH32">
        <v>143.30940000000001</v>
      </c>
      <c r="AI32">
        <v>3.2574999999999998</v>
      </c>
      <c r="AJ32">
        <v>0</v>
      </c>
      <c r="AK32">
        <v>52.609499999999997</v>
      </c>
      <c r="AL32">
        <v>11.62</v>
      </c>
      <c r="AM32">
        <v>5.40144</v>
      </c>
      <c r="AN32">
        <v>0.66061999999999999</v>
      </c>
      <c r="AO32">
        <v>4.7039999999999997</v>
      </c>
      <c r="AP32">
        <v>8.3264999999999993</v>
      </c>
      <c r="AQ32">
        <v>64.22</v>
      </c>
      <c r="AR32">
        <v>52.991999999999997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70.05784700000001</v>
      </c>
      <c r="BA32">
        <f t="shared" si="1"/>
        <v>2040.2934909999999</v>
      </c>
      <c r="BB32">
        <v>29</v>
      </c>
      <c r="BD32">
        <v>6.48</v>
      </c>
      <c r="BE32">
        <v>1.92</v>
      </c>
      <c r="BF32">
        <v>2.17</v>
      </c>
      <c r="BG32">
        <v>1.79</v>
      </c>
      <c r="BH32">
        <v>3.15</v>
      </c>
      <c r="BI32">
        <v>0.84</v>
      </c>
      <c r="BJ32">
        <v>1.3</v>
      </c>
      <c r="BK32">
        <v>1.96</v>
      </c>
      <c r="BL32">
        <v>0.84</v>
      </c>
      <c r="BM32">
        <v>0.08</v>
      </c>
      <c r="BN32">
        <v>3.52</v>
      </c>
      <c r="BO32">
        <v>1.89</v>
      </c>
      <c r="BP32">
        <v>0.26</v>
      </c>
      <c r="BQ32">
        <v>1.99</v>
      </c>
      <c r="BR32">
        <v>2.1800000000000002</v>
      </c>
      <c r="BS32">
        <v>0.94</v>
      </c>
      <c r="BT32">
        <v>2.62351</v>
      </c>
      <c r="BU32">
        <v>1.3481259999999999</v>
      </c>
      <c r="BV32">
        <v>2.4537239999999998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1.7677689999999999</v>
      </c>
      <c r="CN32">
        <v>0</v>
      </c>
      <c r="CO32">
        <v>3.4512</v>
      </c>
      <c r="CP32">
        <v>4.2765000000000004</v>
      </c>
      <c r="CQ32">
        <v>0</v>
      </c>
      <c r="CR32">
        <v>0.68101</v>
      </c>
      <c r="CS32">
        <v>2.24878</v>
      </c>
      <c r="CT32">
        <v>0.32604</v>
      </c>
      <c r="CU32">
        <v>1.0289999999999999</v>
      </c>
      <c r="CV32">
        <v>0.7752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70.05784700000001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342.20400000000001</v>
      </c>
      <c r="L33">
        <v>2.1231</v>
      </c>
      <c r="M33">
        <v>46.17</v>
      </c>
      <c r="N33">
        <v>120.65625</v>
      </c>
      <c r="O33">
        <v>126.47812500000001</v>
      </c>
      <c r="P33">
        <v>124.50449999999999</v>
      </c>
      <c r="Q33">
        <v>0</v>
      </c>
      <c r="R33">
        <v>11.885300000000001</v>
      </c>
      <c r="S33">
        <v>14.792999999999999</v>
      </c>
      <c r="T33">
        <v>0</v>
      </c>
      <c r="U33">
        <v>348.97500000000002</v>
      </c>
      <c r="V33">
        <v>20.731850000000001</v>
      </c>
      <c r="W33">
        <v>46.021099999999997</v>
      </c>
      <c r="X33">
        <v>127.26090000000001</v>
      </c>
      <c r="Y33">
        <v>0</v>
      </c>
      <c r="Z33">
        <v>13.1076</v>
      </c>
      <c r="AA33">
        <v>13.904</v>
      </c>
      <c r="AB33">
        <v>40.6068</v>
      </c>
      <c r="AC33">
        <v>19.811679999999999</v>
      </c>
      <c r="AD33">
        <v>27.965699999999998</v>
      </c>
      <c r="AE33">
        <v>31.512</v>
      </c>
      <c r="AF33">
        <v>6.5454999999999997</v>
      </c>
      <c r="AG33">
        <v>41.833799999999997</v>
      </c>
      <c r="AH33">
        <v>119.42449999999999</v>
      </c>
      <c r="AI33">
        <v>3.2574999999999998</v>
      </c>
      <c r="AJ33">
        <v>0</v>
      </c>
      <c r="AK33">
        <v>52.609499999999997</v>
      </c>
      <c r="AL33">
        <v>11.62</v>
      </c>
      <c r="AM33">
        <v>5.40144</v>
      </c>
      <c r="AN33">
        <v>0.66061999999999999</v>
      </c>
      <c r="AO33">
        <v>4.7039999999999997</v>
      </c>
      <c r="AP33">
        <v>8.3264999999999993</v>
      </c>
      <c r="AQ33">
        <v>64.22</v>
      </c>
      <c r="AR33">
        <v>3.3119999999999998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70.166686999999996</v>
      </c>
      <c r="BA33">
        <f t="shared" si="1"/>
        <v>1910.4069119999997</v>
      </c>
      <c r="BB33">
        <v>30</v>
      </c>
      <c r="BD33">
        <v>6.48</v>
      </c>
      <c r="BE33">
        <v>1.92</v>
      </c>
      <c r="BF33">
        <v>2.17</v>
      </c>
      <c r="BG33">
        <v>1.79</v>
      </c>
      <c r="BH33">
        <v>3.15</v>
      </c>
      <c r="BI33">
        <v>0.88</v>
      </c>
      <c r="BJ33">
        <v>1.36</v>
      </c>
      <c r="BK33">
        <v>1.96</v>
      </c>
      <c r="BL33">
        <v>0.84</v>
      </c>
      <c r="BM33">
        <v>0.08</v>
      </c>
      <c r="BN33">
        <v>3.52</v>
      </c>
      <c r="BO33">
        <v>1.89</v>
      </c>
      <c r="BP33">
        <v>0.26</v>
      </c>
      <c r="BQ33">
        <v>1.99</v>
      </c>
      <c r="BR33">
        <v>2.1800000000000002</v>
      </c>
      <c r="BS33">
        <v>0.94</v>
      </c>
      <c r="BT33">
        <v>2.62351</v>
      </c>
      <c r="BU33">
        <v>1.3481259999999999</v>
      </c>
      <c r="BV33">
        <v>2.4537239999999998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1.7677689999999999</v>
      </c>
      <c r="CN33">
        <v>0</v>
      </c>
      <c r="CO33">
        <v>4.1126800000000001</v>
      </c>
      <c r="CP33">
        <v>4.2765000000000004</v>
      </c>
      <c r="CQ33">
        <v>0</v>
      </c>
      <c r="CR33">
        <v>0.68101</v>
      </c>
      <c r="CS33">
        <v>2.24878</v>
      </c>
      <c r="CT33">
        <v>0</v>
      </c>
      <c r="CU33">
        <v>0.83160000000000001</v>
      </c>
      <c r="CV33">
        <v>0.64600000000000002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70.166686999999996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342.20400000000001</v>
      </c>
      <c r="L34">
        <v>2.1231</v>
      </c>
      <c r="M34">
        <v>46.17</v>
      </c>
      <c r="N34">
        <v>120.65625</v>
      </c>
      <c r="O34">
        <v>126.47812500000001</v>
      </c>
      <c r="P34">
        <v>124.50449999999999</v>
      </c>
      <c r="Q34">
        <v>0</v>
      </c>
      <c r="R34">
        <v>11.885300000000001</v>
      </c>
      <c r="S34">
        <v>14.792999999999999</v>
      </c>
      <c r="T34">
        <v>0</v>
      </c>
      <c r="U34">
        <v>348.97500000000002</v>
      </c>
      <c r="V34">
        <v>20.731850000000001</v>
      </c>
      <c r="W34">
        <v>46.021099999999997</v>
      </c>
      <c r="X34">
        <v>127.26090000000001</v>
      </c>
      <c r="Y34">
        <v>0</v>
      </c>
      <c r="Z34">
        <v>13.1076</v>
      </c>
      <c r="AA34">
        <v>8.1370000000000005</v>
      </c>
      <c r="AB34">
        <v>26.989000000000001</v>
      </c>
      <c r="AC34">
        <v>19.811679999999999</v>
      </c>
      <c r="AD34">
        <v>27.965699999999998</v>
      </c>
      <c r="AE34">
        <v>31.512</v>
      </c>
      <c r="AF34">
        <v>6.5454999999999997</v>
      </c>
      <c r="AG34">
        <v>41.833799999999997</v>
      </c>
      <c r="AH34">
        <v>95.539599999999993</v>
      </c>
      <c r="AI34">
        <v>3.2574999999999998</v>
      </c>
      <c r="AJ34">
        <v>0</v>
      </c>
      <c r="AK34">
        <v>52.609499999999997</v>
      </c>
      <c r="AL34">
        <v>11.62</v>
      </c>
      <c r="AM34">
        <v>5.40144</v>
      </c>
      <c r="AN34">
        <v>0.66061999999999999</v>
      </c>
      <c r="AO34">
        <v>4.7039999999999997</v>
      </c>
      <c r="AP34">
        <v>8.3264999999999993</v>
      </c>
      <c r="AQ34">
        <v>48.164999999999999</v>
      </c>
      <c r="AR34">
        <v>3.3119999999999998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69.961607000000001</v>
      </c>
      <c r="BA34">
        <f t="shared" si="1"/>
        <v>1850.8771319999994</v>
      </c>
      <c r="BB34">
        <v>31</v>
      </c>
      <c r="BD34">
        <v>6.48</v>
      </c>
      <c r="BE34">
        <v>1.92</v>
      </c>
      <c r="BF34">
        <v>2.17</v>
      </c>
      <c r="BG34">
        <v>1.79</v>
      </c>
      <c r="BH34">
        <v>3.15</v>
      </c>
      <c r="BI34">
        <v>0.88</v>
      </c>
      <c r="BJ34">
        <v>1.36</v>
      </c>
      <c r="BK34">
        <v>1.96</v>
      </c>
      <c r="BL34">
        <v>0.84</v>
      </c>
      <c r="BM34">
        <v>0.08</v>
      </c>
      <c r="BN34">
        <v>3.52</v>
      </c>
      <c r="BO34">
        <v>1.89</v>
      </c>
      <c r="BP34">
        <v>0.26</v>
      </c>
      <c r="BQ34">
        <v>1.99</v>
      </c>
      <c r="BR34">
        <v>2.1800000000000002</v>
      </c>
      <c r="BS34">
        <v>0.94</v>
      </c>
      <c r="BT34">
        <v>2.62351</v>
      </c>
      <c r="BU34">
        <v>1.3481259999999999</v>
      </c>
      <c r="BV34">
        <v>2.4537239999999998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1.7677689999999999</v>
      </c>
      <c r="CN34">
        <v>0</v>
      </c>
      <c r="CO34">
        <v>4.3140000000000001</v>
      </c>
      <c r="CP34">
        <v>4.2765000000000004</v>
      </c>
      <c r="CQ34">
        <v>0</v>
      </c>
      <c r="CR34">
        <v>0.68101</v>
      </c>
      <c r="CS34">
        <v>2.24878</v>
      </c>
      <c r="CT34">
        <v>0</v>
      </c>
      <c r="CU34">
        <v>0.5544</v>
      </c>
      <c r="CV34">
        <v>0.51680000000000004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69.961607000000001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298.68759999999997</v>
      </c>
      <c r="L35">
        <v>13.218517</v>
      </c>
      <c r="M35">
        <v>46.17</v>
      </c>
      <c r="N35">
        <v>120.65625</v>
      </c>
      <c r="O35">
        <v>126.47812500000001</v>
      </c>
      <c r="P35">
        <v>124.50449999999999</v>
      </c>
      <c r="Q35">
        <v>0</v>
      </c>
      <c r="R35">
        <v>9.5018999999999991</v>
      </c>
      <c r="S35">
        <v>10.0961</v>
      </c>
      <c r="T35">
        <v>0</v>
      </c>
      <c r="U35">
        <v>348.97500000000002</v>
      </c>
      <c r="V35">
        <v>20.731850000000001</v>
      </c>
      <c r="W35">
        <v>46.021099999999997</v>
      </c>
      <c r="X35">
        <v>127.26090000000001</v>
      </c>
      <c r="Y35">
        <v>0</v>
      </c>
      <c r="Z35">
        <v>6.5537999999999998</v>
      </c>
      <c r="AA35">
        <v>0</v>
      </c>
      <c r="AB35">
        <v>26.989000000000001</v>
      </c>
      <c r="AC35">
        <v>19.811679999999999</v>
      </c>
      <c r="AD35">
        <v>27.965699999999998</v>
      </c>
      <c r="AE35">
        <v>31.512</v>
      </c>
      <c r="AF35">
        <v>6.5454999999999997</v>
      </c>
      <c r="AG35">
        <v>41.833799999999997</v>
      </c>
      <c r="AH35">
        <v>71.654700000000005</v>
      </c>
      <c r="AI35">
        <v>3.2574999999999998</v>
      </c>
      <c r="AJ35">
        <v>0</v>
      </c>
      <c r="AK35">
        <v>52.609499999999997</v>
      </c>
      <c r="AL35">
        <v>11.62</v>
      </c>
      <c r="AM35">
        <v>0</v>
      </c>
      <c r="AN35">
        <v>0.66061999999999999</v>
      </c>
      <c r="AO35">
        <v>4.7039999999999997</v>
      </c>
      <c r="AP35">
        <v>8.9670000000000005</v>
      </c>
      <c r="AQ35">
        <v>31.85</v>
      </c>
      <c r="AR35">
        <v>3.3119999999999998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69.585206999999997</v>
      </c>
      <c r="BA35">
        <f t="shared" si="1"/>
        <v>1751.3478089999996</v>
      </c>
      <c r="BB35">
        <v>32</v>
      </c>
      <c r="BD35">
        <v>6.48</v>
      </c>
      <c r="BE35">
        <v>1.92</v>
      </c>
      <c r="BF35">
        <v>2.17</v>
      </c>
      <c r="BG35">
        <v>1.79</v>
      </c>
      <c r="BH35">
        <v>3.15</v>
      </c>
      <c r="BI35">
        <v>0.88</v>
      </c>
      <c r="BJ35">
        <v>1.36</v>
      </c>
      <c r="BK35">
        <v>1.96</v>
      </c>
      <c r="BL35">
        <v>0.87</v>
      </c>
      <c r="BM35">
        <v>0.08</v>
      </c>
      <c r="BN35">
        <v>3.52</v>
      </c>
      <c r="BO35">
        <v>1.89</v>
      </c>
      <c r="BP35">
        <v>0.26</v>
      </c>
      <c r="BQ35">
        <v>1.99</v>
      </c>
      <c r="BR35">
        <v>2.1800000000000002</v>
      </c>
      <c r="BS35">
        <v>0.94</v>
      </c>
      <c r="BT35">
        <v>2.62351</v>
      </c>
      <c r="BU35">
        <v>1.3481259999999999</v>
      </c>
      <c r="BV35">
        <v>2.4537239999999998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1.7677689999999999</v>
      </c>
      <c r="CN35">
        <v>0</v>
      </c>
      <c r="CO35">
        <v>4.3140000000000001</v>
      </c>
      <c r="CP35">
        <v>4.2765000000000004</v>
      </c>
      <c r="CQ35">
        <v>0</v>
      </c>
      <c r="CR35">
        <v>0.68101</v>
      </c>
      <c r="CS35">
        <v>2.24878</v>
      </c>
      <c r="CT35">
        <v>0</v>
      </c>
      <c r="CU35">
        <v>0.2772</v>
      </c>
      <c r="CV35">
        <v>0.3876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69.585206999999997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298.68759999999997</v>
      </c>
      <c r="L36">
        <v>13.218517</v>
      </c>
      <c r="M36">
        <v>46.17</v>
      </c>
      <c r="N36">
        <v>120.65625</v>
      </c>
      <c r="O36">
        <v>126.47812500000001</v>
      </c>
      <c r="P36">
        <v>124.50449999999999</v>
      </c>
      <c r="Q36">
        <v>0</v>
      </c>
      <c r="R36">
        <v>9.5018999999999991</v>
      </c>
      <c r="S36">
        <v>10.0961</v>
      </c>
      <c r="T36">
        <v>0</v>
      </c>
      <c r="U36">
        <v>348.97500000000002</v>
      </c>
      <c r="V36">
        <v>20.731850000000001</v>
      </c>
      <c r="W36">
        <v>46.021099999999997</v>
      </c>
      <c r="X36">
        <v>127.26090000000001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27.965699999999998</v>
      </c>
      <c r="AE36">
        <v>31.512</v>
      </c>
      <c r="AF36">
        <v>6.5454999999999997</v>
      </c>
      <c r="AG36">
        <v>41.833799999999997</v>
      </c>
      <c r="AH36">
        <v>47.769799999999996</v>
      </c>
      <c r="AI36">
        <v>0</v>
      </c>
      <c r="AJ36">
        <v>0</v>
      </c>
      <c r="AK36">
        <v>52.609499999999997</v>
      </c>
      <c r="AL36">
        <v>11.62</v>
      </c>
      <c r="AM36">
        <v>0</v>
      </c>
      <c r="AN36">
        <v>0.66061999999999999</v>
      </c>
      <c r="AO36">
        <v>4.7039999999999997</v>
      </c>
      <c r="AP36">
        <v>8.9670000000000005</v>
      </c>
      <c r="AQ36">
        <v>15.6</v>
      </c>
      <c r="AR36">
        <v>3.3119999999999998</v>
      </c>
      <c r="AS36">
        <v>24.617159999999998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69.178806999999992</v>
      </c>
      <c r="BA36">
        <f t="shared" si="1"/>
        <v>1697.6431689999993</v>
      </c>
      <c r="BB36">
        <v>33</v>
      </c>
      <c r="BD36">
        <v>6.48</v>
      </c>
      <c r="BE36">
        <v>1.92</v>
      </c>
      <c r="BF36">
        <v>2.17</v>
      </c>
      <c r="BG36">
        <v>1.79</v>
      </c>
      <c r="BH36">
        <v>3.15</v>
      </c>
      <c r="BI36">
        <v>0.88</v>
      </c>
      <c r="BJ36">
        <v>1.36</v>
      </c>
      <c r="BK36">
        <v>1.96</v>
      </c>
      <c r="BL36">
        <v>0.87</v>
      </c>
      <c r="BM36">
        <v>0.08</v>
      </c>
      <c r="BN36">
        <v>3.52</v>
      </c>
      <c r="BO36">
        <v>1.89</v>
      </c>
      <c r="BP36">
        <v>0.26</v>
      </c>
      <c r="BQ36">
        <v>1.99</v>
      </c>
      <c r="BR36">
        <v>2.1800000000000002</v>
      </c>
      <c r="BS36">
        <v>0.94</v>
      </c>
      <c r="BT36">
        <v>2.62351</v>
      </c>
      <c r="BU36">
        <v>1.3481259999999999</v>
      </c>
      <c r="BV36">
        <v>2.4537239999999998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1.7677689999999999</v>
      </c>
      <c r="CN36">
        <v>0</v>
      </c>
      <c r="CO36">
        <v>4.3140000000000001</v>
      </c>
      <c r="CP36">
        <v>4.2765000000000004</v>
      </c>
      <c r="CQ36">
        <v>0</v>
      </c>
      <c r="CR36">
        <v>0.68101</v>
      </c>
      <c r="CS36">
        <v>2.24878</v>
      </c>
      <c r="CT36">
        <v>0</v>
      </c>
      <c r="CU36">
        <v>0</v>
      </c>
      <c r="CV36">
        <v>0.25840000000000002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69.178806999999992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298.68759999999997</v>
      </c>
      <c r="L37">
        <v>2.1231</v>
      </c>
      <c r="M37">
        <v>46.17</v>
      </c>
      <c r="N37">
        <v>120.65625</v>
      </c>
      <c r="O37">
        <v>126.47812500000001</v>
      </c>
      <c r="P37">
        <v>124.50449999999999</v>
      </c>
      <c r="Q37">
        <v>0</v>
      </c>
      <c r="R37">
        <v>9.5018999999999991</v>
      </c>
      <c r="S37">
        <v>10.0961</v>
      </c>
      <c r="T37">
        <v>0</v>
      </c>
      <c r="U37">
        <v>348.97500000000002</v>
      </c>
      <c r="V37">
        <v>20.731850000000001</v>
      </c>
      <c r="W37">
        <v>46.021099999999997</v>
      </c>
      <c r="X37">
        <v>127.26090000000001</v>
      </c>
      <c r="Y37">
        <v>0</v>
      </c>
      <c r="Z37">
        <v>6.5537999999999998</v>
      </c>
      <c r="AA37">
        <v>0</v>
      </c>
      <c r="AB37">
        <v>13.426</v>
      </c>
      <c r="AC37">
        <v>9.1237999999999992</v>
      </c>
      <c r="AD37">
        <v>18.643799999999999</v>
      </c>
      <c r="AE37">
        <v>31.512</v>
      </c>
      <c r="AF37">
        <v>6.5454999999999997</v>
      </c>
      <c r="AG37">
        <v>41.833799999999997</v>
      </c>
      <c r="AH37">
        <v>23.884899999999998</v>
      </c>
      <c r="AI37">
        <v>0</v>
      </c>
      <c r="AJ37">
        <v>0</v>
      </c>
      <c r="AK37">
        <v>52.609499999999997</v>
      </c>
      <c r="AL37">
        <v>11.62</v>
      </c>
      <c r="AM37">
        <v>0</v>
      </c>
      <c r="AN37">
        <v>0.66061999999999999</v>
      </c>
      <c r="AO37">
        <v>4.7039999999999997</v>
      </c>
      <c r="AP37">
        <v>8.9670000000000005</v>
      </c>
      <c r="AQ37">
        <v>0</v>
      </c>
      <c r="AR37">
        <v>3.3119999999999998</v>
      </c>
      <c r="AS37">
        <v>10.492559999999999</v>
      </c>
      <c r="AT37">
        <v>13.183999999999999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69.159606999999994</v>
      </c>
      <c r="BA37">
        <f t="shared" si="1"/>
        <v>1607.4393119999997</v>
      </c>
      <c r="BB37">
        <v>34</v>
      </c>
      <c r="BD37">
        <v>6.48</v>
      </c>
      <c r="BE37">
        <v>1.92</v>
      </c>
      <c r="BF37">
        <v>2.17</v>
      </c>
      <c r="BG37">
        <v>1.79</v>
      </c>
      <c r="BH37">
        <v>3.15</v>
      </c>
      <c r="BI37">
        <v>0.94</v>
      </c>
      <c r="BJ37">
        <v>1.36</v>
      </c>
      <c r="BK37">
        <v>1.96</v>
      </c>
      <c r="BL37">
        <v>0.92</v>
      </c>
      <c r="BM37">
        <v>0.08</v>
      </c>
      <c r="BN37">
        <v>3.52</v>
      </c>
      <c r="BO37">
        <v>1.89</v>
      </c>
      <c r="BP37">
        <v>0.26</v>
      </c>
      <c r="BQ37">
        <v>1.99</v>
      </c>
      <c r="BR37">
        <v>2.1800000000000002</v>
      </c>
      <c r="BS37">
        <v>0.94</v>
      </c>
      <c r="BT37">
        <v>2.62351</v>
      </c>
      <c r="BU37">
        <v>1.3481259999999999</v>
      </c>
      <c r="BV37">
        <v>2.4537239999999998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1.7677689999999999</v>
      </c>
      <c r="CN37">
        <v>0</v>
      </c>
      <c r="CO37">
        <v>4.3140000000000001</v>
      </c>
      <c r="CP37">
        <v>4.2765000000000004</v>
      </c>
      <c r="CQ37">
        <v>0</v>
      </c>
      <c r="CR37">
        <v>0.68101</v>
      </c>
      <c r="CS37">
        <v>2.24878</v>
      </c>
      <c r="CT37">
        <v>0</v>
      </c>
      <c r="CU37">
        <v>0</v>
      </c>
      <c r="CV37">
        <v>0.12920000000000001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69.159606999999994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298.68759999999997</v>
      </c>
      <c r="L38">
        <v>2.1231</v>
      </c>
      <c r="M38">
        <v>46.17</v>
      </c>
      <c r="N38">
        <v>120.65625</v>
      </c>
      <c r="O38">
        <v>126.47812500000001</v>
      </c>
      <c r="P38">
        <v>124.50449999999999</v>
      </c>
      <c r="Q38">
        <v>0</v>
      </c>
      <c r="R38">
        <v>9.5018999999999991</v>
      </c>
      <c r="S38">
        <v>10.0961</v>
      </c>
      <c r="T38">
        <v>0</v>
      </c>
      <c r="U38">
        <v>348.97500000000002</v>
      </c>
      <c r="V38">
        <v>20.731850000000001</v>
      </c>
      <c r="W38">
        <v>46.021099999999997</v>
      </c>
      <c r="X38">
        <v>127.26090000000001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18.643799999999999</v>
      </c>
      <c r="AE38">
        <v>15.756</v>
      </c>
      <c r="AF38">
        <v>6.5454999999999997</v>
      </c>
      <c r="AG38">
        <v>41.833799999999997</v>
      </c>
      <c r="AH38">
        <v>0</v>
      </c>
      <c r="AI38">
        <v>0</v>
      </c>
      <c r="AJ38">
        <v>0</v>
      </c>
      <c r="AK38">
        <v>52.609499999999997</v>
      </c>
      <c r="AL38">
        <v>11.62</v>
      </c>
      <c r="AM38">
        <v>0</v>
      </c>
      <c r="AN38">
        <v>0.66061999999999999</v>
      </c>
      <c r="AO38">
        <v>4.7039999999999997</v>
      </c>
      <c r="AP38">
        <v>8.9670000000000005</v>
      </c>
      <c r="AQ38">
        <v>0</v>
      </c>
      <c r="AR38">
        <v>3.3119999999999998</v>
      </c>
      <c r="AS38">
        <v>10.492559999999999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69.030406999999997</v>
      </c>
      <c r="BA38">
        <f t="shared" si="1"/>
        <v>1560.3582119999994</v>
      </c>
      <c r="BB38">
        <v>35</v>
      </c>
      <c r="BD38">
        <v>6.48</v>
      </c>
      <c r="BE38">
        <v>1.92</v>
      </c>
      <c r="BF38">
        <v>2.17</v>
      </c>
      <c r="BG38">
        <v>1.79</v>
      </c>
      <c r="BH38">
        <v>3.15</v>
      </c>
      <c r="BI38">
        <v>0.94</v>
      </c>
      <c r="BJ38">
        <v>1.36</v>
      </c>
      <c r="BK38">
        <v>1.96</v>
      </c>
      <c r="BL38">
        <v>0.92</v>
      </c>
      <c r="BM38">
        <v>0.08</v>
      </c>
      <c r="BN38">
        <v>3.52</v>
      </c>
      <c r="BO38">
        <v>1.89</v>
      </c>
      <c r="BP38">
        <v>0.26</v>
      </c>
      <c r="BQ38">
        <v>1.99</v>
      </c>
      <c r="BR38">
        <v>2.1800000000000002</v>
      </c>
      <c r="BS38">
        <v>0.94</v>
      </c>
      <c r="BT38">
        <v>2.62351</v>
      </c>
      <c r="BU38">
        <v>1.3481259999999999</v>
      </c>
      <c r="BV38">
        <v>2.4537239999999998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1.7677689999999999</v>
      </c>
      <c r="CN38">
        <v>0</v>
      </c>
      <c r="CO38">
        <v>4.3140000000000001</v>
      </c>
      <c r="CP38">
        <v>4.2765000000000004</v>
      </c>
      <c r="CQ38">
        <v>0</v>
      </c>
      <c r="CR38">
        <v>0.68101</v>
      </c>
      <c r="CS38">
        <v>2.24878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69.030406999999997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298.2876</v>
      </c>
      <c r="L39">
        <v>2.1231</v>
      </c>
      <c r="M39">
        <v>46.17</v>
      </c>
      <c r="N39">
        <v>120.65625</v>
      </c>
      <c r="O39">
        <v>126.47812500000001</v>
      </c>
      <c r="P39">
        <v>124.50449999999999</v>
      </c>
      <c r="Q39">
        <v>0</v>
      </c>
      <c r="R39">
        <v>9.5018999999999991</v>
      </c>
      <c r="S39">
        <v>10.0961</v>
      </c>
      <c r="T39">
        <v>0</v>
      </c>
      <c r="U39">
        <v>348.97500000000002</v>
      </c>
      <c r="V39">
        <v>15.463198999999999</v>
      </c>
      <c r="W39">
        <v>46.021099999999997</v>
      </c>
      <c r="X39">
        <v>127.26090000000001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18.643799999999999</v>
      </c>
      <c r="AE39">
        <v>5.9085000000000001</v>
      </c>
      <c r="AF39">
        <v>0</v>
      </c>
      <c r="AG39">
        <v>41.833799999999997</v>
      </c>
      <c r="AH39">
        <v>0</v>
      </c>
      <c r="AI39">
        <v>0</v>
      </c>
      <c r="AJ39">
        <v>0</v>
      </c>
      <c r="AK39">
        <v>52.609499999999997</v>
      </c>
      <c r="AL39">
        <v>11.62</v>
      </c>
      <c r="AM39">
        <v>0</v>
      </c>
      <c r="AN39">
        <v>0.66061999999999999</v>
      </c>
      <c r="AO39">
        <v>4.7039999999999997</v>
      </c>
      <c r="AP39">
        <v>12.553800000000001</v>
      </c>
      <c r="AQ39">
        <v>0</v>
      </c>
      <c r="AR39">
        <v>3.3119999999999998</v>
      </c>
      <c r="AS39">
        <v>10.492559999999999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68.980407</v>
      </c>
      <c r="BA39">
        <f t="shared" si="1"/>
        <v>1528.4073609999994</v>
      </c>
      <c r="BB39">
        <v>36</v>
      </c>
      <c r="BD39">
        <v>6.48</v>
      </c>
      <c r="BE39">
        <v>1.92</v>
      </c>
      <c r="BF39">
        <v>2.17</v>
      </c>
      <c r="BG39">
        <v>1.79</v>
      </c>
      <c r="BH39">
        <v>3.15</v>
      </c>
      <c r="BI39">
        <v>0.94</v>
      </c>
      <c r="BJ39">
        <v>1.36</v>
      </c>
      <c r="BK39">
        <v>1.96</v>
      </c>
      <c r="BL39">
        <v>0.87</v>
      </c>
      <c r="BM39">
        <v>0.08</v>
      </c>
      <c r="BN39">
        <v>3.52</v>
      </c>
      <c r="BO39">
        <v>1.89</v>
      </c>
      <c r="BP39">
        <v>0.26</v>
      </c>
      <c r="BQ39">
        <v>1.99</v>
      </c>
      <c r="BR39">
        <v>2.1800000000000002</v>
      </c>
      <c r="BS39">
        <v>0.94</v>
      </c>
      <c r="BT39">
        <v>2.62351</v>
      </c>
      <c r="BU39">
        <v>1.3481259999999999</v>
      </c>
      <c r="BV39">
        <v>2.4537239999999998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1.7677689999999999</v>
      </c>
      <c r="CN39">
        <v>0</v>
      </c>
      <c r="CO39">
        <v>4.3140000000000001</v>
      </c>
      <c r="CP39">
        <v>4.2765000000000004</v>
      </c>
      <c r="CQ39">
        <v>0</v>
      </c>
      <c r="CR39">
        <v>0.68101</v>
      </c>
      <c r="CS39">
        <v>2.24878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68.980407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298.2876</v>
      </c>
      <c r="L40">
        <v>2.1231</v>
      </c>
      <c r="M40">
        <v>46.17</v>
      </c>
      <c r="N40">
        <v>120.65625</v>
      </c>
      <c r="O40">
        <v>126.47812500000001</v>
      </c>
      <c r="P40">
        <v>124.50449999999999</v>
      </c>
      <c r="Q40">
        <v>0</v>
      </c>
      <c r="R40">
        <v>10.781649</v>
      </c>
      <c r="S40">
        <v>10.768329</v>
      </c>
      <c r="T40">
        <v>0</v>
      </c>
      <c r="U40">
        <v>348.97500000000002</v>
      </c>
      <c r="V40">
        <v>15.463198999999999</v>
      </c>
      <c r="W40">
        <v>46.021099999999997</v>
      </c>
      <c r="X40">
        <v>127.26090000000001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18.643799999999999</v>
      </c>
      <c r="AE40">
        <v>0</v>
      </c>
      <c r="AF40">
        <v>0</v>
      </c>
      <c r="AG40">
        <v>41.833799999999997</v>
      </c>
      <c r="AH40">
        <v>0</v>
      </c>
      <c r="AI40">
        <v>0</v>
      </c>
      <c r="AJ40">
        <v>0</v>
      </c>
      <c r="AK40">
        <v>52.609499999999997</v>
      </c>
      <c r="AL40">
        <v>11.62</v>
      </c>
      <c r="AM40">
        <v>0</v>
      </c>
      <c r="AN40">
        <v>0.66061999999999999</v>
      </c>
      <c r="AO40">
        <v>4.7039999999999997</v>
      </c>
      <c r="AP40">
        <v>12.553800000000001</v>
      </c>
      <c r="AQ40">
        <v>0</v>
      </c>
      <c r="AR40">
        <v>3.3119999999999998</v>
      </c>
      <c r="AS40">
        <v>10.492559999999999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68.980407</v>
      </c>
      <c r="BA40">
        <f t="shared" si="1"/>
        <v>1524.4508389999994</v>
      </c>
      <c r="BB40">
        <v>37</v>
      </c>
      <c r="BD40">
        <v>6.48</v>
      </c>
      <c r="BE40">
        <v>1.92</v>
      </c>
      <c r="BF40">
        <v>2.17</v>
      </c>
      <c r="BG40">
        <v>1.79</v>
      </c>
      <c r="BH40">
        <v>3.15</v>
      </c>
      <c r="BI40">
        <v>0.94</v>
      </c>
      <c r="BJ40">
        <v>1.36</v>
      </c>
      <c r="BK40">
        <v>1.96</v>
      </c>
      <c r="BL40">
        <v>0.87</v>
      </c>
      <c r="BM40">
        <v>0.08</v>
      </c>
      <c r="BN40">
        <v>3.52</v>
      </c>
      <c r="BO40">
        <v>1.89</v>
      </c>
      <c r="BP40">
        <v>0.26</v>
      </c>
      <c r="BQ40">
        <v>1.99</v>
      </c>
      <c r="BR40">
        <v>2.1800000000000002</v>
      </c>
      <c r="BS40">
        <v>0.94</v>
      </c>
      <c r="BT40">
        <v>2.62351</v>
      </c>
      <c r="BU40">
        <v>1.3481259999999999</v>
      </c>
      <c r="BV40">
        <v>2.4537239999999998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1.7677689999999999</v>
      </c>
      <c r="CN40">
        <v>0</v>
      </c>
      <c r="CO40">
        <v>4.3140000000000001</v>
      </c>
      <c r="CP40">
        <v>4.2765000000000004</v>
      </c>
      <c r="CQ40">
        <v>0</v>
      </c>
      <c r="CR40">
        <v>0.68101</v>
      </c>
      <c r="CS40">
        <v>2.24878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68.980407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298.2876</v>
      </c>
      <c r="L41">
        <v>2.1231</v>
      </c>
      <c r="M41">
        <v>46.17</v>
      </c>
      <c r="N41">
        <v>120.65625</v>
      </c>
      <c r="O41">
        <v>126.47812500000001</v>
      </c>
      <c r="P41">
        <v>124.50449999999999</v>
      </c>
      <c r="Q41">
        <v>0</v>
      </c>
      <c r="R41">
        <v>9.6640720000000009</v>
      </c>
      <c r="S41">
        <v>10.0961</v>
      </c>
      <c r="T41">
        <v>0</v>
      </c>
      <c r="U41">
        <v>348.97500000000002</v>
      </c>
      <c r="V41">
        <v>15.463198999999999</v>
      </c>
      <c r="W41">
        <v>46.021099999999997</v>
      </c>
      <c r="X41">
        <v>127.26090000000001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41.833799999999997</v>
      </c>
      <c r="AH41">
        <v>0</v>
      </c>
      <c r="AI41">
        <v>0</v>
      </c>
      <c r="AJ41">
        <v>0</v>
      </c>
      <c r="AK41">
        <v>52.609499999999997</v>
      </c>
      <c r="AL41">
        <v>23.24</v>
      </c>
      <c r="AM41">
        <v>0</v>
      </c>
      <c r="AN41">
        <v>0.66061999999999999</v>
      </c>
      <c r="AO41">
        <v>4.7039999999999997</v>
      </c>
      <c r="AP41">
        <v>12.553800000000001</v>
      </c>
      <c r="AQ41">
        <v>0</v>
      </c>
      <c r="AR41">
        <v>52.991999999999997</v>
      </c>
      <c r="AS41">
        <v>10.492559999999999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69.110407000000009</v>
      </c>
      <c r="BA41">
        <f t="shared" si="1"/>
        <v>1574.7691329999998</v>
      </c>
      <c r="BB41">
        <v>38</v>
      </c>
      <c r="BD41">
        <v>6.48</v>
      </c>
      <c r="BE41">
        <v>1.92</v>
      </c>
      <c r="BF41">
        <v>2.17</v>
      </c>
      <c r="BG41">
        <v>1.79</v>
      </c>
      <c r="BH41">
        <v>3.15</v>
      </c>
      <c r="BI41">
        <v>0.97</v>
      </c>
      <c r="BJ41">
        <v>1.46</v>
      </c>
      <c r="BK41">
        <v>1.96</v>
      </c>
      <c r="BL41">
        <v>0.87</v>
      </c>
      <c r="BM41">
        <v>0.08</v>
      </c>
      <c r="BN41">
        <v>3.52</v>
      </c>
      <c r="BO41">
        <v>1.89</v>
      </c>
      <c r="BP41">
        <v>0.26</v>
      </c>
      <c r="BQ41">
        <v>1.99</v>
      </c>
      <c r="BR41">
        <v>2.1800000000000002</v>
      </c>
      <c r="BS41">
        <v>0.94</v>
      </c>
      <c r="BT41">
        <v>2.62351</v>
      </c>
      <c r="BU41">
        <v>1.3481259999999999</v>
      </c>
      <c r="BV41">
        <v>2.4537239999999998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1.7677689999999999</v>
      </c>
      <c r="CN41">
        <v>0</v>
      </c>
      <c r="CO41">
        <v>4.3140000000000001</v>
      </c>
      <c r="CP41">
        <v>4.2765000000000004</v>
      </c>
      <c r="CQ41">
        <v>0</v>
      </c>
      <c r="CR41">
        <v>0.68101</v>
      </c>
      <c r="CS41">
        <v>2.24878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69.110407000000009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298.2876</v>
      </c>
      <c r="L42">
        <v>2.1231</v>
      </c>
      <c r="M42">
        <v>46.17</v>
      </c>
      <c r="N42">
        <v>120.65625</v>
      </c>
      <c r="O42">
        <v>126.47812500000001</v>
      </c>
      <c r="P42">
        <v>124.50449999999999</v>
      </c>
      <c r="Q42">
        <v>0</v>
      </c>
      <c r="R42">
        <v>9.6640720000000009</v>
      </c>
      <c r="S42">
        <v>10.0961</v>
      </c>
      <c r="T42">
        <v>0</v>
      </c>
      <c r="U42">
        <v>348.97500000000002</v>
      </c>
      <c r="V42">
        <v>15.463198999999999</v>
      </c>
      <c r="W42">
        <v>46.021099999999997</v>
      </c>
      <c r="X42">
        <v>127.26090000000001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41.833799999999997</v>
      </c>
      <c r="AH42">
        <v>0</v>
      </c>
      <c r="AI42">
        <v>0</v>
      </c>
      <c r="AJ42">
        <v>0</v>
      </c>
      <c r="AK42">
        <v>52.609499999999997</v>
      </c>
      <c r="AL42">
        <v>55.776000000000003</v>
      </c>
      <c r="AM42">
        <v>0</v>
      </c>
      <c r="AN42">
        <v>0.66061999999999999</v>
      </c>
      <c r="AO42">
        <v>4.7039999999999997</v>
      </c>
      <c r="AP42">
        <v>12.553800000000001</v>
      </c>
      <c r="AQ42">
        <v>0</v>
      </c>
      <c r="AR42">
        <v>52.991999999999997</v>
      </c>
      <c r="AS42">
        <v>10.492559999999999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69.180407000000002</v>
      </c>
      <c r="BA42">
        <f t="shared" si="1"/>
        <v>1607.375133</v>
      </c>
      <c r="BB42">
        <v>39</v>
      </c>
      <c r="BD42">
        <v>6.48</v>
      </c>
      <c r="BE42">
        <v>1.92</v>
      </c>
      <c r="BF42">
        <v>2.17</v>
      </c>
      <c r="BG42">
        <v>1.79</v>
      </c>
      <c r="BH42">
        <v>3.15</v>
      </c>
      <c r="BI42">
        <v>0.98</v>
      </c>
      <c r="BJ42">
        <v>1.47</v>
      </c>
      <c r="BK42">
        <v>1.96</v>
      </c>
      <c r="BL42">
        <v>0.92</v>
      </c>
      <c r="BM42">
        <v>0.08</v>
      </c>
      <c r="BN42">
        <v>3.52</v>
      </c>
      <c r="BO42">
        <v>1.89</v>
      </c>
      <c r="BP42">
        <v>0.26</v>
      </c>
      <c r="BQ42">
        <v>1.99</v>
      </c>
      <c r="BR42">
        <v>2.1800000000000002</v>
      </c>
      <c r="BS42">
        <v>0.94</v>
      </c>
      <c r="BT42">
        <v>2.62351</v>
      </c>
      <c r="BU42">
        <v>1.3481259999999999</v>
      </c>
      <c r="BV42">
        <v>2.4537239999999998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1.7677689999999999</v>
      </c>
      <c r="CN42">
        <v>0</v>
      </c>
      <c r="CO42">
        <v>4.3140000000000001</v>
      </c>
      <c r="CP42">
        <v>4.2765000000000004</v>
      </c>
      <c r="CQ42">
        <v>0</v>
      </c>
      <c r="CR42">
        <v>0.68101</v>
      </c>
      <c r="CS42">
        <v>2.24878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69.180407000000002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298.2876</v>
      </c>
      <c r="L43">
        <v>2.1231</v>
      </c>
      <c r="M43">
        <v>46.17</v>
      </c>
      <c r="N43">
        <v>120.65625</v>
      </c>
      <c r="O43">
        <v>126.47812500000001</v>
      </c>
      <c r="P43">
        <v>124.50449999999999</v>
      </c>
      <c r="Q43">
        <v>0</v>
      </c>
      <c r="R43">
        <v>9.6640720000000009</v>
      </c>
      <c r="S43">
        <v>10.0961</v>
      </c>
      <c r="T43">
        <v>0</v>
      </c>
      <c r="U43">
        <v>348.97500000000002</v>
      </c>
      <c r="V43">
        <v>15.463198999999999</v>
      </c>
      <c r="W43">
        <v>46.021099999999997</v>
      </c>
      <c r="X43">
        <v>127.26090000000001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41.833799999999997</v>
      </c>
      <c r="AH43">
        <v>0</v>
      </c>
      <c r="AI43">
        <v>0</v>
      </c>
      <c r="AJ43">
        <v>0</v>
      </c>
      <c r="AK43">
        <v>52.609499999999997</v>
      </c>
      <c r="AL43">
        <v>55.776000000000003</v>
      </c>
      <c r="AM43">
        <v>0</v>
      </c>
      <c r="AN43">
        <v>0.66061999999999999</v>
      </c>
      <c r="AO43">
        <v>4.7039999999999997</v>
      </c>
      <c r="AP43">
        <v>8.9670000000000005</v>
      </c>
      <c r="AQ43">
        <v>0</v>
      </c>
      <c r="AR43">
        <v>3.3119999999999998</v>
      </c>
      <c r="AS43">
        <v>10.492559999999999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69.150407000000001</v>
      </c>
      <c r="BA43">
        <f t="shared" si="1"/>
        <v>1554.0783330000002</v>
      </c>
      <c r="BB43">
        <v>40</v>
      </c>
      <c r="BD43">
        <v>6.48</v>
      </c>
      <c r="BE43">
        <v>1.92</v>
      </c>
      <c r="BF43">
        <v>2.17</v>
      </c>
      <c r="BG43">
        <v>1.79</v>
      </c>
      <c r="BH43">
        <v>3.15</v>
      </c>
      <c r="BI43">
        <v>0.98</v>
      </c>
      <c r="BJ43">
        <v>1.47</v>
      </c>
      <c r="BK43">
        <v>1.96</v>
      </c>
      <c r="BL43">
        <v>0.89</v>
      </c>
      <c r="BM43">
        <v>0.08</v>
      </c>
      <c r="BN43">
        <v>3.52</v>
      </c>
      <c r="BO43">
        <v>1.89</v>
      </c>
      <c r="BP43">
        <v>0.26</v>
      </c>
      <c r="BQ43">
        <v>1.99</v>
      </c>
      <c r="BR43">
        <v>2.1800000000000002</v>
      </c>
      <c r="BS43">
        <v>0.94</v>
      </c>
      <c r="BT43">
        <v>2.62351</v>
      </c>
      <c r="BU43">
        <v>1.3481259999999999</v>
      </c>
      <c r="BV43">
        <v>2.4537239999999998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1.7677689999999999</v>
      </c>
      <c r="CN43">
        <v>0</v>
      </c>
      <c r="CO43">
        <v>4.3140000000000001</v>
      </c>
      <c r="CP43">
        <v>4.2765000000000004</v>
      </c>
      <c r="CQ43">
        <v>0</v>
      </c>
      <c r="CR43">
        <v>0.68101</v>
      </c>
      <c r="CS43">
        <v>2.24878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69.150407000000001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298.2876</v>
      </c>
      <c r="L44">
        <v>2.1231</v>
      </c>
      <c r="M44">
        <v>46.17</v>
      </c>
      <c r="N44">
        <v>120.65625</v>
      </c>
      <c r="O44">
        <v>126.47812500000001</v>
      </c>
      <c r="P44">
        <v>124.50449999999999</v>
      </c>
      <c r="Q44">
        <v>0</v>
      </c>
      <c r="R44">
        <v>9.6640720000000009</v>
      </c>
      <c r="S44">
        <v>10.0961</v>
      </c>
      <c r="T44">
        <v>0</v>
      </c>
      <c r="U44">
        <v>348.97500000000002</v>
      </c>
      <c r="V44">
        <v>15.463198999999999</v>
      </c>
      <c r="W44">
        <v>46.021099999999997</v>
      </c>
      <c r="X44">
        <v>127.26090000000001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41.833799999999997</v>
      </c>
      <c r="AH44">
        <v>0</v>
      </c>
      <c r="AI44">
        <v>0</v>
      </c>
      <c r="AJ44">
        <v>0</v>
      </c>
      <c r="AK44">
        <v>52.609499999999997</v>
      </c>
      <c r="AL44">
        <v>55.776000000000003</v>
      </c>
      <c r="AM44">
        <v>0</v>
      </c>
      <c r="AN44">
        <v>0.66061999999999999</v>
      </c>
      <c r="AO44">
        <v>4.7039999999999997</v>
      </c>
      <c r="AP44">
        <v>8.9670000000000005</v>
      </c>
      <c r="AQ44">
        <v>0</v>
      </c>
      <c r="AR44">
        <v>3.3119999999999998</v>
      </c>
      <c r="AS44">
        <v>10.492559999999999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69.240407000000005</v>
      </c>
      <c r="BA44">
        <f t="shared" si="1"/>
        <v>1554.1683330000001</v>
      </c>
      <c r="BB44">
        <v>41</v>
      </c>
      <c r="BD44">
        <v>6.48</v>
      </c>
      <c r="BE44">
        <v>1.92</v>
      </c>
      <c r="BF44">
        <v>2.17</v>
      </c>
      <c r="BG44">
        <v>1.79</v>
      </c>
      <c r="BH44">
        <v>3.15</v>
      </c>
      <c r="BI44">
        <v>1.02</v>
      </c>
      <c r="BJ44">
        <v>1.52</v>
      </c>
      <c r="BK44">
        <v>1.96</v>
      </c>
      <c r="BL44">
        <v>0.89</v>
      </c>
      <c r="BM44">
        <v>0.08</v>
      </c>
      <c r="BN44">
        <v>3.52</v>
      </c>
      <c r="BO44">
        <v>1.89</v>
      </c>
      <c r="BP44">
        <v>0.26</v>
      </c>
      <c r="BQ44">
        <v>1.99</v>
      </c>
      <c r="BR44">
        <v>2.1800000000000002</v>
      </c>
      <c r="BS44">
        <v>0.94</v>
      </c>
      <c r="BT44">
        <v>2.62351</v>
      </c>
      <c r="BU44">
        <v>1.3481259999999999</v>
      </c>
      <c r="BV44">
        <v>2.4537239999999998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1.7677689999999999</v>
      </c>
      <c r="CN44">
        <v>0</v>
      </c>
      <c r="CO44">
        <v>4.3140000000000001</v>
      </c>
      <c r="CP44">
        <v>4.2765000000000004</v>
      </c>
      <c r="CQ44">
        <v>0</v>
      </c>
      <c r="CR44">
        <v>0.68101</v>
      </c>
      <c r="CS44">
        <v>2.24878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69.240407000000005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298.2876</v>
      </c>
      <c r="L45">
        <v>2.1231</v>
      </c>
      <c r="M45">
        <v>46.17</v>
      </c>
      <c r="N45">
        <v>120.65625</v>
      </c>
      <c r="O45">
        <v>126.47812500000001</v>
      </c>
      <c r="P45">
        <v>124.50449999999999</v>
      </c>
      <c r="Q45">
        <v>0</v>
      </c>
      <c r="R45">
        <v>9.5018999999999991</v>
      </c>
      <c r="S45">
        <v>10.0961</v>
      </c>
      <c r="T45">
        <v>0</v>
      </c>
      <c r="U45">
        <v>348.97500000000002</v>
      </c>
      <c r="V45">
        <v>15.463198999999999</v>
      </c>
      <c r="W45">
        <v>46.021099999999997</v>
      </c>
      <c r="X45">
        <v>127.26090000000001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41.833799999999997</v>
      </c>
      <c r="AH45">
        <v>0</v>
      </c>
      <c r="AI45">
        <v>0</v>
      </c>
      <c r="AJ45">
        <v>0</v>
      </c>
      <c r="AK45">
        <v>52.609499999999997</v>
      </c>
      <c r="AL45">
        <v>55.776000000000003</v>
      </c>
      <c r="AM45">
        <v>0</v>
      </c>
      <c r="AN45">
        <v>0.66061999999999999</v>
      </c>
      <c r="AO45">
        <v>4.7039999999999997</v>
      </c>
      <c r="AP45">
        <v>8.9670000000000005</v>
      </c>
      <c r="AQ45">
        <v>0</v>
      </c>
      <c r="AR45">
        <v>3.3119999999999998</v>
      </c>
      <c r="AS45">
        <v>10.492559999999999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69.050407000000007</v>
      </c>
      <c r="BA45">
        <f t="shared" si="1"/>
        <v>1553.8161609999997</v>
      </c>
      <c r="BB45">
        <v>42</v>
      </c>
      <c r="BD45">
        <v>6.48</v>
      </c>
      <c r="BE45">
        <v>1.92</v>
      </c>
      <c r="BF45">
        <v>2.17</v>
      </c>
      <c r="BG45">
        <v>1.79</v>
      </c>
      <c r="BH45">
        <v>3.15</v>
      </c>
      <c r="BI45">
        <v>0.93</v>
      </c>
      <c r="BJ45">
        <v>1.42</v>
      </c>
      <c r="BK45">
        <v>1.96</v>
      </c>
      <c r="BL45">
        <v>0.89</v>
      </c>
      <c r="BM45">
        <v>0.08</v>
      </c>
      <c r="BN45">
        <v>3.52</v>
      </c>
      <c r="BO45">
        <v>1.89</v>
      </c>
      <c r="BP45">
        <v>0.26</v>
      </c>
      <c r="BQ45">
        <v>1.99</v>
      </c>
      <c r="BR45">
        <v>2.1800000000000002</v>
      </c>
      <c r="BS45">
        <v>0.94</v>
      </c>
      <c r="BT45">
        <v>2.62351</v>
      </c>
      <c r="BU45">
        <v>1.3481259999999999</v>
      </c>
      <c r="BV45">
        <v>2.4537239999999998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1.7677689999999999</v>
      </c>
      <c r="CN45">
        <v>0</v>
      </c>
      <c r="CO45">
        <v>4.3140000000000001</v>
      </c>
      <c r="CP45">
        <v>4.2765000000000004</v>
      </c>
      <c r="CQ45">
        <v>0</v>
      </c>
      <c r="CR45">
        <v>0.68101</v>
      </c>
      <c r="CS45">
        <v>2.24878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69.050407000000007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298.2876</v>
      </c>
      <c r="L46">
        <v>2.1231</v>
      </c>
      <c r="M46">
        <v>46.17</v>
      </c>
      <c r="N46">
        <v>120.65625</v>
      </c>
      <c r="O46">
        <v>126.47812500000001</v>
      </c>
      <c r="P46">
        <v>124.50449999999999</v>
      </c>
      <c r="Q46">
        <v>0</v>
      </c>
      <c r="R46">
        <v>9.5018999999999991</v>
      </c>
      <c r="S46">
        <v>10.0961</v>
      </c>
      <c r="T46">
        <v>0</v>
      </c>
      <c r="U46">
        <v>348.97500000000002</v>
      </c>
      <c r="V46">
        <v>15.463198999999999</v>
      </c>
      <c r="W46">
        <v>46.021099999999997</v>
      </c>
      <c r="X46">
        <v>127.26090000000001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41.833799999999997</v>
      </c>
      <c r="AH46">
        <v>0</v>
      </c>
      <c r="AI46">
        <v>0</v>
      </c>
      <c r="AJ46">
        <v>0</v>
      </c>
      <c r="AK46">
        <v>52.609499999999997</v>
      </c>
      <c r="AL46">
        <v>23.24</v>
      </c>
      <c r="AM46">
        <v>0</v>
      </c>
      <c r="AN46">
        <v>0.66061999999999999</v>
      </c>
      <c r="AO46">
        <v>4.7039999999999997</v>
      </c>
      <c r="AP46">
        <v>8.9670000000000005</v>
      </c>
      <c r="AQ46">
        <v>0</v>
      </c>
      <c r="AR46">
        <v>3.3119999999999998</v>
      </c>
      <c r="AS46">
        <v>10.492559999999999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69.050407000000007</v>
      </c>
      <c r="BA46">
        <f t="shared" si="1"/>
        <v>1521.2801609999997</v>
      </c>
      <c r="BB46">
        <v>43</v>
      </c>
      <c r="BD46">
        <v>6.48</v>
      </c>
      <c r="BE46">
        <v>1.92</v>
      </c>
      <c r="BF46">
        <v>2.17</v>
      </c>
      <c r="BG46">
        <v>1.79</v>
      </c>
      <c r="BH46">
        <v>3.15</v>
      </c>
      <c r="BI46">
        <v>0.93</v>
      </c>
      <c r="BJ46">
        <v>1.42</v>
      </c>
      <c r="BK46">
        <v>1.96</v>
      </c>
      <c r="BL46">
        <v>0.89</v>
      </c>
      <c r="BM46">
        <v>0.08</v>
      </c>
      <c r="BN46">
        <v>3.52</v>
      </c>
      <c r="BO46">
        <v>1.89</v>
      </c>
      <c r="BP46">
        <v>0.26</v>
      </c>
      <c r="BQ46">
        <v>1.99</v>
      </c>
      <c r="BR46">
        <v>2.1800000000000002</v>
      </c>
      <c r="BS46">
        <v>0.94</v>
      </c>
      <c r="BT46">
        <v>2.62351</v>
      </c>
      <c r="BU46">
        <v>1.3481259999999999</v>
      </c>
      <c r="BV46">
        <v>2.4537239999999998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1.7677689999999999</v>
      </c>
      <c r="CN46">
        <v>0</v>
      </c>
      <c r="CO46">
        <v>4.3140000000000001</v>
      </c>
      <c r="CP46">
        <v>4.2765000000000004</v>
      </c>
      <c r="CQ46">
        <v>0</v>
      </c>
      <c r="CR46">
        <v>0.68101</v>
      </c>
      <c r="CS46">
        <v>2.24878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69.050407000000007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298.2876</v>
      </c>
      <c r="L47">
        <v>2.1231</v>
      </c>
      <c r="M47">
        <v>46.17</v>
      </c>
      <c r="N47">
        <v>120.65625</v>
      </c>
      <c r="O47">
        <v>126.47812500000001</v>
      </c>
      <c r="P47">
        <v>124.50449999999999</v>
      </c>
      <c r="Q47">
        <v>0</v>
      </c>
      <c r="R47">
        <v>9.5018999999999991</v>
      </c>
      <c r="S47">
        <v>11.735657</v>
      </c>
      <c r="T47">
        <v>0</v>
      </c>
      <c r="U47">
        <v>348.97500000000002</v>
      </c>
      <c r="V47">
        <v>15.463198999999999</v>
      </c>
      <c r="W47">
        <v>46.021099999999997</v>
      </c>
      <c r="X47">
        <v>127.26090000000001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41.833799999999997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0.66061999999999999</v>
      </c>
      <c r="AO47">
        <v>4.7039999999999997</v>
      </c>
      <c r="AP47">
        <v>8.9670000000000005</v>
      </c>
      <c r="AQ47">
        <v>0</v>
      </c>
      <c r="AR47">
        <v>3.3119999999999998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69.030406999999997</v>
      </c>
      <c r="BA47">
        <f t="shared" si="1"/>
        <v>1506.1679579999995</v>
      </c>
      <c r="BB47">
        <v>44</v>
      </c>
      <c r="BD47">
        <v>6.48</v>
      </c>
      <c r="BE47">
        <v>1.92</v>
      </c>
      <c r="BF47">
        <v>2.17</v>
      </c>
      <c r="BG47">
        <v>1.79</v>
      </c>
      <c r="BH47">
        <v>3.15</v>
      </c>
      <c r="BI47">
        <v>0.93</v>
      </c>
      <c r="BJ47">
        <v>1.42</v>
      </c>
      <c r="BK47">
        <v>1.96</v>
      </c>
      <c r="BL47">
        <v>0.87</v>
      </c>
      <c r="BM47">
        <v>0.08</v>
      </c>
      <c r="BN47">
        <v>3.52</v>
      </c>
      <c r="BO47">
        <v>1.89</v>
      </c>
      <c r="BP47">
        <v>0.26</v>
      </c>
      <c r="BQ47">
        <v>1.99</v>
      </c>
      <c r="BR47">
        <v>2.1800000000000002</v>
      </c>
      <c r="BS47">
        <v>0.94</v>
      </c>
      <c r="BT47">
        <v>2.62351</v>
      </c>
      <c r="BU47">
        <v>1.3481259999999999</v>
      </c>
      <c r="BV47">
        <v>2.4537239999999998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1.7677689999999999</v>
      </c>
      <c r="CN47">
        <v>0</v>
      </c>
      <c r="CO47">
        <v>4.3140000000000001</v>
      </c>
      <c r="CP47">
        <v>4.2765000000000004</v>
      </c>
      <c r="CQ47">
        <v>0</v>
      </c>
      <c r="CR47">
        <v>0.68101</v>
      </c>
      <c r="CS47">
        <v>2.24878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69.030406999999997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298.2876</v>
      </c>
      <c r="L48">
        <v>2.1231</v>
      </c>
      <c r="M48">
        <v>46.17</v>
      </c>
      <c r="N48">
        <v>120.65625</v>
      </c>
      <c r="O48">
        <v>126.47812500000001</v>
      </c>
      <c r="P48">
        <v>124.50449999999999</v>
      </c>
      <c r="Q48">
        <v>0</v>
      </c>
      <c r="R48">
        <v>9.5018999999999991</v>
      </c>
      <c r="S48">
        <v>11.735657</v>
      </c>
      <c r="T48">
        <v>0</v>
      </c>
      <c r="U48">
        <v>348.97500000000002</v>
      </c>
      <c r="V48">
        <v>15.463198999999999</v>
      </c>
      <c r="W48">
        <v>46.021099999999997</v>
      </c>
      <c r="X48">
        <v>127.26090000000001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41.833799999999997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0.66061999999999999</v>
      </c>
      <c r="AO48">
        <v>4.7039999999999997</v>
      </c>
      <c r="AP48">
        <v>8.9670000000000005</v>
      </c>
      <c r="AQ48">
        <v>0</v>
      </c>
      <c r="AR48">
        <v>3.3119999999999998</v>
      </c>
      <c r="AS48">
        <v>5.3807999999999998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69.030406999999997</v>
      </c>
      <c r="BA48">
        <f t="shared" si="1"/>
        <v>1506.1679579999995</v>
      </c>
      <c r="BB48">
        <v>45</v>
      </c>
      <c r="BD48">
        <v>6.48</v>
      </c>
      <c r="BE48">
        <v>1.92</v>
      </c>
      <c r="BF48">
        <v>2.17</v>
      </c>
      <c r="BG48">
        <v>1.79</v>
      </c>
      <c r="BH48">
        <v>3.15</v>
      </c>
      <c r="BI48">
        <v>0.93</v>
      </c>
      <c r="BJ48">
        <v>1.42</v>
      </c>
      <c r="BK48">
        <v>1.96</v>
      </c>
      <c r="BL48">
        <v>0.87</v>
      </c>
      <c r="BM48">
        <v>0.08</v>
      </c>
      <c r="BN48">
        <v>3.52</v>
      </c>
      <c r="BO48">
        <v>1.89</v>
      </c>
      <c r="BP48">
        <v>0.26</v>
      </c>
      <c r="BQ48">
        <v>1.99</v>
      </c>
      <c r="BR48">
        <v>2.1800000000000002</v>
      </c>
      <c r="BS48">
        <v>0.94</v>
      </c>
      <c r="BT48">
        <v>2.62351</v>
      </c>
      <c r="BU48">
        <v>1.3481259999999999</v>
      </c>
      <c r="BV48">
        <v>2.4537239999999998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1.7677689999999999</v>
      </c>
      <c r="CN48">
        <v>0</v>
      </c>
      <c r="CO48">
        <v>4.3140000000000001</v>
      </c>
      <c r="CP48">
        <v>4.2765000000000004</v>
      </c>
      <c r="CQ48">
        <v>0</v>
      </c>
      <c r="CR48">
        <v>0.68101</v>
      </c>
      <c r="CS48">
        <v>2.24878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69.030406999999997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298.2876</v>
      </c>
      <c r="L49">
        <v>2.1231</v>
      </c>
      <c r="M49">
        <v>46.17</v>
      </c>
      <c r="N49">
        <v>120.65625</v>
      </c>
      <c r="O49">
        <v>126.47812500000001</v>
      </c>
      <c r="P49">
        <v>124.50449999999999</v>
      </c>
      <c r="Q49">
        <v>0</v>
      </c>
      <c r="R49">
        <v>18.808700000000002</v>
      </c>
      <c r="S49">
        <v>21.678100000000001</v>
      </c>
      <c r="T49">
        <v>0</v>
      </c>
      <c r="U49">
        <v>348.97500000000002</v>
      </c>
      <c r="V49">
        <v>15.463198999999999</v>
      </c>
      <c r="W49">
        <v>46.021099999999997</v>
      </c>
      <c r="X49">
        <v>127.26090000000001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41.833799999999997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0.66061999999999999</v>
      </c>
      <c r="AO49">
        <v>4.7039999999999997</v>
      </c>
      <c r="AP49">
        <v>8.9670000000000005</v>
      </c>
      <c r="AQ49">
        <v>0</v>
      </c>
      <c r="AR49">
        <v>3.3119999999999998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69.060406999999998</v>
      </c>
      <c r="BA49">
        <f t="shared" si="1"/>
        <v>1525.4472009999997</v>
      </c>
      <c r="BB49">
        <v>46</v>
      </c>
      <c r="BD49">
        <v>6.48</v>
      </c>
      <c r="BE49">
        <v>1.92</v>
      </c>
      <c r="BF49">
        <v>2.17</v>
      </c>
      <c r="BG49">
        <v>1.79</v>
      </c>
      <c r="BH49">
        <v>3.15</v>
      </c>
      <c r="BI49">
        <v>0.96</v>
      </c>
      <c r="BJ49">
        <v>1.42</v>
      </c>
      <c r="BK49">
        <v>1.96</v>
      </c>
      <c r="BL49">
        <v>0.87</v>
      </c>
      <c r="BM49">
        <v>0.08</v>
      </c>
      <c r="BN49">
        <v>3.52</v>
      </c>
      <c r="BO49">
        <v>1.89</v>
      </c>
      <c r="BP49">
        <v>0.26</v>
      </c>
      <c r="BQ49">
        <v>1.99</v>
      </c>
      <c r="BR49">
        <v>2.1800000000000002</v>
      </c>
      <c r="BS49">
        <v>0.94</v>
      </c>
      <c r="BT49">
        <v>2.62351</v>
      </c>
      <c r="BU49">
        <v>1.3481259999999999</v>
      </c>
      <c r="BV49">
        <v>2.4537239999999998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1.7677689999999999</v>
      </c>
      <c r="CN49">
        <v>0</v>
      </c>
      <c r="CO49">
        <v>4.3140000000000001</v>
      </c>
      <c r="CP49">
        <v>4.2765000000000004</v>
      </c>
      <c r="CQ49">
        <v>0</v>
      </c>
      <c r="CR49">
        <v>0.68101</v>
      </c>
      <c r="CS49">
        <v>2.24878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69.060406999999998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298.2876</v>
      </c>
      <c r="L50">
        <v>2.1231</v>
      </c>
      <c r="M50">
        <v>46.17</v>
      </c>
      <c r="N50">
        <v>120.65625</v>
      </c>
      <c r="O50">
        <v>126.47812500000001</v>
      </c>
      <c r="P50">
        <v>124.50449999999999</v>
      </c>
      <c r="Q50">
        <v>0</v>
      </c>
      <c r="R50">
        <v>18.808700000000002</v>
      </c>
      <c r="S50">
        <v>21.678100000000001</v>
      </c>
      <c r="T50">
        <v>0</v>
      </c>
      <c r="U50">
        <v>348.97500000000002</v>
      </c>
      <c r="V50">
        <v>15.463198999999999</v>
      </c>
      <c r="W50">
        <v>46.021099999999997</v>
      </c>
      <c r="X50">
        <v>127.26090000000001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41.833799999999997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0.66061999999999999</v>
      </c>
      <c r="AO50">
        <v>4.7039999999999997</v>
      </c>
      <c r="AP50">
        <v>8.9670000000000005</v>
      </c>
      <c r="AQ50">
        <v>0</v>
      </c>
      <c r="AR50">
        <v>3.3119999999999998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69.060406999999998</v>
      </c>
      <c r="BA50">
        <f t="shared" si="1"/>
        <v>1518.8934009999996</v>
      </c>
      <c r="BB50">
        <v>47</v>
      </c>
      <c r="BD50">
        <v>6.48</v>
      </c>
      <c r="BE50">
        <v>1.92</v>
      </c>
      <c r="BF50">
        <v>2.17</v>
      </c>
      <c r="BG50">
        <v>1.79</v>
      </c>
      <c r="BH50">
        <v>3.15</v>
      </c>
      <c r="BI50">
        <v>0.96</v>
      </c>
      <c r="BJ50">
        <v>1.42</v>
      </c>
      <c r="BK50">
        <v>1.96</v>
      </c>
      <c r="BL50">
        <v>0.87</v>
      </c>
      <c r="BM50">
        <v>0.08</v>
      </c>
      <c r="BN50">
        <v>3.52</v>
      </c>
      <c r="BO50">
        <v>1.89</v>
      </c>
      <c r="BP50">
        <v>0.26</v>
      </c>
      <c r="BQ50">
        <v>1.99</v>
      </c>
      <c r="BR50">
        <v>2.1800000000000002</v>
      </c>
      <c r="BS50">
        <v>0.94</v>
      </c>
      <c r="BT50">
        <v>2.62351</v>
      </c>
      <c r="BU50">
        <v>1.3481259999999999</v>
      </c>
      <c r="BV50">
        <v>2.4537239999999998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1.7677689999999999</v>
      </c>
      <c r="CN50">
        <v>0</v>
      </c>
      <c r="CO50">
        <v>4.3140000000000001</v>
      </c>
      <c r="CP50">
        <v>4.2765000000000004</v>
      </c>
      <c r="CQ50">
        <v>0</v>
      </c>
      <c r="CR50">
        <v>0.68101</v>
      </c>
      <c r="CS50">
        <v>2.24878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69.060406999999998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298.2876</v>
      </c>
      <c r="L51">
        <v>2.1231</v>
      </c>
      <c r="M51">
        <v>46.17</v>
      </c>
      <c r="N51">
        <v>120.65625</v>
      </c>
      <c r="O51">
        <v>126.47812500000001</v>
      </c>
      <c r="P51">
        <v>124.50449999999999</v>
      </c>
      <c r="Q51">
        <v>0</v>
      </c>
      <c r="R51">
        <v>18.808700000000002</v>
      </c>
      <c r="S51">
        <v>21.678100000000001</v>
      </c>
      <c r="T51">
        <v>0</v>
      </c>
      <c r="U51">
        <v>348.97500000000002</v>
      </c>
      <c r="V51">
        <v>15.463198999999999</v>
      </c>
      <c r="W51">
        <v>46.021099999999997</v>
      </c>
      <c r="X51">
        <v>127.26090000000001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41.833799999999997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0.66061999999999999</v>
      </c>
      <c r="AO51">
        <v>4.7039999999999997</v>
      </c>
      <c r="AP51">
        <v>8.9670000000000005</v>
      </c>
      <c r="AQ51">
        <v>0</v>
      </c>
      <c r="AR51">
        <v>3.3119999999999998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69.300407000000007</v>
      </c>
      <c r="BA51">
        <f t="shared" si="1"/>
        <v>1519.1334009999996</v>
      </c>
      <c r="BB51">
        <v>48</v>
      </c>
      <c r="BD51">
        <v>6.48</v>
      </c>
      <c r="BE51">
        <v>1.92</v>
      </c>
      <c r="BF51">
        <v>2.21</v>
      </c>
      <c r="BG51">
        <v>1.79</v>
      </c>
      <c r="BH51">
        <v>3.15</v>
      </c>
      <c r="BI51">
        <v>0.96</v>
      </c>
      <c r="BJ51">
        <v>1.42</v>
      </c>
      <c r="BK51">
        <v>1.96</v>
      </c>
      <c r="BL51">
        <v>1.07</v>
      </c>
      <c r="BM51">
        <v>0.08</v>
      </c>
      <c r="BN51">
        <v>3.52</v>
      </c>
      <c r="BO51">
        <v>1.89</v>
      </c>
      <c r="BP51">
        <v>0.26</v>
      </c>
      <c r="BQ51">
        <v>1.99</v>
      </c>
      <c r="BR51">
        <v>2.1800000000000002</v>
      </c>
      <c r="BS51">
        <v>0.94</v>
      </c>
      <c r="BT51">
        <v>2.62351</v>
      </c>
      <c r="BU51">
        <v>1.3481259999999999</v>
      </c>
      <c r="BV51">
        <v>2.4537239999999998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1.7677689999999999</v>
      </c>
      <c r="CN51">
        <v>0</v>
      </c>
      <c r="CO51">
        <v>4.3140000000000001</v>
      </c>
      <c r="CP51">
        <v>4.2765000000000004</v>
      </c>
      <c r="CQ51">
        <v>0</v>
      </c>
      <c r="CR51">
        <v>0.68101</v>
      </c>
      <c r="CS51">
        <v>2.24878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69.300407000000007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298.2876</v>
      </c>
      <c r="L52">
        <v>2.1231</v>
      </c>
      <c r="M52">
        <v>46.17</v>
      </c>
      <c r="N52">
        <v>120.65625</v>
      </c>
      <c r="O52">
        <v>126.47812500000001</v>
      </c>
      <c r="P52">
        <v>124.50449999999999</v>
      </c>
      <c r="Q52">
        <v>0</v>
      </c>
      <c r="R52">
        <v>18.808700000000002</v>
      </c>
      <c r="S52">
        <v>21.678100000000001</v>
      </c>
      <c r="T52">
        <v>0</v>
      </c>
      <c r="U52">
        <v>348.97500000000002</v>
      </c>
      <c r="V52">
        <v>15.463198999999999</v>
      </c>
      <c r="W52">
        <v>46.021099999999997</v>
      </c>
      <c r="X52">
        <v>127.26090000000001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8.3762000000000008</v>
      </c>
      <c r="AE52">
        <v>0</v>
      </c>
      <c r="AF52">
        <v>0</v>
      </c>
      <c r="AG52">
        <v>41.833799999999997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0.66061999999999999</v>
      </c>
      <c r="AO52">
        <v>4.7039999999999997</v>
      </c>
      <c r="AP52">
        <v>12.553800000000001</v>
      </c>
      <c r="AQ52">
        <v>0</v>
      </c>
      <c r="AR52">
        <v>3.3119999999999998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69.300407000000007</v>
      </c>
      <c r="BA52">
        <f t="shared" si="1"/>
        <v>1521.7745009999996</v>
      </c>
      <c r="BB52">
        <v>49</v>
      </c>
      <c r="BD52">
        <v>6.48</v>
      </c>
      <c r="BE52">
        <v>1.92</v>
      </c>
      <c r="BF52">
        <v>2.21</v>
      </c>
      <c r="BG52">
        <v>1.79</v>
      </c>
      <c r="BH52">
        <v>3.15</v>
      </c>
      <c r="BI52">
        <v>0.96</v>
      </c>
      <c r="BJ52">
        <v>1.42</v>
      </c>
      <c r="BK52">
        <v>1.96</v>
      </c>
      <c r="BL52">
        <v>1.07</v>
      </c>
      <c r="BM52">
        <v>0.08</v>
      </c>
      <c r="BN52">
        <v>3.52</v>
      </c>
      <c r="BO52">
        <v>1.89</v>
      </c>
      <c r="BP52">
        <v>0.26</v>
      </c>
      <c r="BQ52">
        <v>1.99</v>
      </c>
      <c r="BR52">
        <v>2.1800000000000002</v>
      </c>
      <c r="BS52">
        <v>0.94</v>
      </c>
      <c r="BT52">
        <v>2.62351</v>
      </c>
      <c r="BU52">
        <v>1.3481259999999999</v>
      </c>
      <c r="BV52">
        <v>2.4537239999999998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1.7677689999999999</v>
      </c>
      <c r="CN52">
        <v>0</v>
      </c>
      <c r="CO52">
        <v>4.3140000000000001</v>
      </c>
      <c r="CP52">
        <v>4.2765000000000004</v>
      </c>
      <c r="CQ52">
        <v>0</v>
      </c>
      <c r="CR52">
        <v>0.68101</v>
      </c>
      <c r="CS52">
        <v>2.24878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69.300407000000007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298.2876</v>
      </c>
      <c r="L53">
        <v>2.1231</v>
      </c>
      <c r="M53">
        <v>46.17</v>
      </c>
      <c r="N53">
        <v>120.65625</v>
      </c>
      <c r="O53">
        <v>126.47812500000001</v>
      </c>
      <c r="P53">
        <v>124.50449999999999</v>
      </c>
      <c r="Q53">
        <v>0</v>
      </c>
      <c r="R53">
        <v>18.808700000000002</v>
      </c>
      <c r="S53">
        <v>21.678100000000001</v>
      </c>
      <c r="T53">
        <v>0</v>
      </c>
      <c r="U53">
        <v>348.97500000000002</v>
      </c>
      <c r="V53">
        <v>15.463198999999999</v>
      </c>
      <c r="W53">
        <v>46.021099999999997</v>
      </c>
      <c r="X53">
        <v>127.26090000000001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8.3762000000000008</v>
      </c>
      <c r="AE53">
        <v>0</v>
      </c>
      <c r="AF53">
        <v>0</v>
      </c>
      <c r="AG53">
        <v>41.833799999999997</v>
      </c>
      <c r="AH53">
        <v>0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0.66061999999999999</v>
      </c>
      <c r="AO53">
        <v>4.7039999999999997</v>
      </c>
      <c r="AP53">
        <v>12.553800000000001</v>
      </c>
      <c r="AQ53">
        <v>0</v>
      </c>
      <c r="AR53">
        <v>3.3119999999999998</v>
      </c>
      <c r="AS53">
        <v>5.3807999999999998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69.100407000000004</v>
      </c>
      <c r="BA53">
        <f t="shared" si="1"/>
        <v>1521.5745009999996</v>
      </c>
      <c r="BB53">
        <v>50</v>
      </c>
      <c r="BD53">
        <v>6.48</v>
      </c>
      <c r="BE53">
        <v>1.92</v>
      </c>
      <c r="BF53">
        <v>2.21</v>
      </c>
      <c r="BG53">
        <v>1.79</v>
      </c>
      <c r="BH53">
        <v>3.15</v>
      </c>
      <c r="BI53">
        <v>0.96</v>
      </c>
      <c r="BJ53">
        <v>1.42</v>
      </c>
      <c r="BK53">
        <v>1.96</v>
      </c>
      <c r="BL53">
        <v>0.87</v>
      </c>
      <c r="BM53">
        <v>0.08</v>
      </c>
      <c r="BN53">
        <v>3.52</v>
      </c>
      <c r="BO53">
        <v>1.89</v>
      </c>
      <c r="BP53">
        <v>0.26</v>
      </c>
      <c r="BQ53">
        <v>1.99</v>
      </c>
      <c r="BR53">
        <v>2.1800000000000002</v>
      </c>
      <c r="BS53">
        <v>0.94</v>
      </c>
      <c r="BT53">
        <v>2.62351</v>
      </c>
      <c r="BU53">
        <v>1.3481259999999999</v>
      </c>
      <c r="BV53">
        <v>2.4537239999999998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1.7677689999999999</v>
      </c>
      <c r="CN53">
        <v>0</v>
      </c>
      <c r="CO53">
        <v>4.3140000000000001</v>
      </c>
      <c r="CP53">
        <v>4.2765000000000004</v>
      </c>
      <c r="CQ53">
        <v>0</v>
      </c>
      <c r="CR53">
        <v>0.68101</v>
      </c>
      <c r="CS53">
        <v>2.24878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69.100407000000004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298.2876</v>
      </c>
      <c r="L54">
        <v>2.1231</v>
      </c>
      <c r="M54">
        <v>46.17</v>
      </c>
      <c r="N54">
        <v>120.65625</v>
      </c>
      <c r="O54">
        <v>126.47812500000001</v>
      </c>
      <c r="P54">
        <v>124.50449999999999</v>
      </c>
      <c r="Q54">
        <v>0</v>
      </c>
      <c r="R54">
        <v>18.808700000000002</v>
      </c>
      <c r="S54">
        <v>21.678100000000001</v>
      </c>
      <c r="T54">
        <v>0</v>
      </c>
      <c r="U54">
        <v>348.97500000000002</v>
      </c>
      <c r="V54">
        <v>15.463198999999999</v>
      </c>
      <c r="W54">
        <v>46.021099999999997</v>
      </c>
      <c r="X54">
        <v>127.26090000000001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8.3762000000000008</v>
      </c>
      <c r="AE54">
        <v>0</v>
      </c>
      <c r="AF54">
        <v>0</v>
      </c>
      <c r="AG54">
        <v>41.833799999999997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0.66061999999999999</v>
      </c>
      <c r="AO54">
        <v>4.7039999999999997</v>
      </c>
      <c r="AP54">
        <v>8.9670000000000005</v>
      </c>
      <c r="AQ54">
        <v>0</v>
      </c>
      <c r="AR54">
        <v>3.3119999999999998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69.020407000000006</v>
      </c>
      <c r="BA54">
        <f t="shared" si="1"/>
        <v>1517.9077009999999</v>
      </c>
      <c r="BB54">
        <v>51</v>
      </c>
      <c r="BD54">
        <v>6.48</v>
      </c>
      <c r="BE54">
        <v>1.92</v>
      </c>
      <c r="BF54">
        <v>2.21</v>
      </c>
      <c r="BG54">
        <v>1.79</v>
      </c>
      <c r="BH54">
        <v>3.15</v>
      </c>
      <c r="BI54">
        <v>0.92</v>
      </c>
      <c r="BJ54">
        <v>1.38</v>
      </c>
      <c r="BK54">
        <v>1.96</v>
      </c>
      <c r="BL54">
        <v>0.87</v>
      </c>
      <c r="BM54">
        <v>0.08</v>
      </c>
      <c r="BN54">
        <v>3.52</v>
      </c>
      <c r="BO54">
        <v>1.89</v>
      </c>
      <c r="BP54">
        <v>0.26</v>
      </c>
      <c r="BQ54">
        <v>1.99</v>
      </c>
      <c r="BR54">
        <v>2.1800000000000002</v>
      </c>
      <c r="BS54">
        <v>0.94</v>
      </c>
      <c r="BT54">
        <v>2.62351</v>
      </c>
      <c r="BU54">
        <v>1.3481259999999999</v>
      </c>
      <c r="BV54">
        <v>2.4537239999999998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1.7677689999999999</v>
      </c>
      <c r="CN54">
        <v>0</v>
      </c>
      <c r="CO54">
        <v>4.3140000000000001</v>
      </c>
      <c r="CP54">
        <v>4.2765000000000004</v>
      </c>
      <c r="CQ54">
        <v>0</v>
      </c>
      <c r="CR54">
        <v>0.68101</v>
      </c>
      <c r="CS54">
        <v>2.24878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69.020407000000006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298.2876</v>
      </c>
      <c r="L55">
        <v>2.1231</v>
      </c>
      <c r="M55">
        <v>46.17</v>
      </c>
      <c r="N55">
        <v>120.65625</v>
      </c>
      <c r="O55">
        <v>126.47812500000001</v>
      </c>
      <c r="P55">
        <v>124.50449999999999</v>
      </c>
      <c r="Q55">
        <v>0</v>
      </c>
      <c r="R55">
        <v>18.808700000000002</v>
      </c>
      <c r="S55">
        <v>21.678100000000001</v>
      </c>
      <c r="T55">
        <v>0</v>
      </c>
      <c r="U55">
        <v>348.97500000000002</v>
      </c>
      <c r="V55">
        <v>15.463198999999999</v>
      </c>
      <c r="W55">
        <v>46.021099999999997</v>
      </c>
      <c r="X55">
        <v>127.26090000000001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8.3762000000000008</v>
      </c>
      <c r="AE55">
        <v>0</v>
      </c>
      <c r="AF55">
        <v>0</v>
      </c>
      <c r="AG55">
        <v>41.833799999999997</v>
      </c>
      <c r="AH55">
        <v>0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0.68005000000000004</v>
      </c>
      <c r="AO55">
        <v>4.7039999999999997</v>
      </c>
      <c r="AP55">
        <v>8.9670000000000005</v>
      </c>
      <c r="AQ55">
        <v>0</v>
      </c>
      <c r="AR55">
        <v>3.3119999999999998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69.020407000000006</v>
      </c>
      <c r="BA55">
        <f t="shared" si="1"/>
        <v>1517.9271309999997</v>
      </c>
      <c r="BB55">
        <v>52</v>
      </c>
      <c r="BD55">
        <v>6.48</v>
      </c>
      <c r="BE55">
        <v>1.92</v>
      </c>
      <c r="BF55">
        <v>2.21</v>
      </c>
      <c r="BG55">
        <v>1.79</v>
      </c>
      <c r="BH55">
        <v>3.15</v>
      </c>
      <c r="BI55">
        <v>0.92</v>
      </c>
      <c r="BJ55">
        <v>1.38</v>
      </c>
      <c r="BK55">
        <v>1.96</v>
      </c>
      <c r="BL55">
        <v>0.87</v>
      </c>
      <c r="BM55">
        <v>0.08</v>
      </c>
      <c r="BN55">
        <v>3.52</v>
      </c>
      <c r="BO55">
        <v>1.89</v>
      </c>
      <c r="BP55">
        <v>0.26</v>
      </c>
      <c r="BQ55">
        <v>1.99</v>
      </c>
      <c r="BR55">
        <v>2.1800000000000002</v>
      </c>
      <c r="BS55">
        <v>0.94</v>
      </c>
      <c r="BT55">
        <v>2.62351</v>
      </c>
      <c r="BU55">
        <v>1.3481259999999999</v>
      </c>
      <c r="BV55">
        <v>2.4537239999999998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1.7677689999999999</v>
      </c>
      <c r="CN55">
        <v>0</v>
      </c>
      <c r="CO55">
        <v>4.3140000000000001</v>
      </c>
      <c r="CP55">
        <v>4.2765000000000004</v>
      </c>
      <c r="CQ55">
        <v>0</v>
      </c>
      <c r="CR55">
        <v>0.68101</v>
      </c>
      <c r="CS55">
        <v>2.24878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69.020407000000006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298.2876</v>
      </c>
      <c r="L56">
        <v>2.1231</v>
      </c>
      <c r="M56">
        <v>46.17</v>
      </c>
      <c r="N56">
        <v>120.65625</v>
      </c>
      <c r="O56">
        <v>126.47812500000001</v>
      </c>
      <c r="P56">
        <v>124.50449999999999</v>
      </c>
      <c r="Q56">
        <v>0</v>
      </c>
      <c r="R56">
        <v>18.808700000000002</v>
      </c>
      <c r="S56">
        <v>21.678100000000001</v>
      </c>
      <c r="T56">
        <v>0</v>
      </c>
      <c r="U56">
        <v>348.97500000000002</v>
      </c>
      <c r="V56">
        <v>15.463198999999999</v>
      </c>
      <c r="W56">
        <v>46.021099999999997</v>
      </c>
      <c r="X56">
        <v>127.26090000000001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8.3762000000000008</v>
      </c>
      <c r="AE56">
        <v>0</v>
      </c>
      <c r="AF56">
        <v>0</v>
      </c>
      <c r="AG56">
        <v>41.833799999999997</v>
      </c>
      <c r="AH56">
        <v>0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0.68005000000000004</v>
      </c>
      <c r="AO56">
        <v>4.7039999999999997</v>
      </c>
      <c r="AP56">
        <v>8.9670000000000005</v>
      </c>
      <c r="AQ56">
        <v>0</v>
      </c>
      <c r="AR56">
        <v>52.991999999999997</v>
      </c>
      <c r="AS56">
        <v>24.617159999999998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69.020407000000006</v>
      </c>
      <c r="BA56">
        <f t="shared" si="1"/>
        <v>1586.8434909999999</v>
      </c>
      <c r="BB56">
        <v>53</v>
      </c>
      <c r="BD56">
        <v>6.48</v>
      </c>
      <c r="BE56">
        <v>1.92</v>
      </c>
      <c r="BF56">
        <v>2.21</v>
      </c>
      <c r="BG56">
        <v>1.79</v>
      </c>
      <c r="BH56">
        <v>3.15</v>
      </c>
      <c r="BI56">
        <v>0.92</v>
      </c>
      <c r="BJ56">
        <v>1.38</v>
      </c>
      <c r="BK56">
        <v>1.96</v>
      </c>
      <c r="BL56">
        <v>0.87</v>
      </c>
      <c r="BM56">
        <v>0.08</v>
      </c>
      <c r="BN56">
        <v>3.52</v>
      </c>
      <c r="BO56">
        <v>1.89</v>
      </c>
      <c r="BP56">
        <v>0.26</v>
      </c>
      <c r="BQ56">
        <v>1.99</v>
      </c>
      <c r="BR56">
        <v>2.1800000000000002</v>
      </c>
      <c r="BS56">
        <v>0.94</v>
      </c>
      <c r="BT56">
        <v>2.62351</v>
      </c>
      <c r="BU56">
        <v>1.3481259999999999</v>
      </c>
      <c r="BV56">
        <v>2.4537239999999998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1.7677689999999999</v>
      </c>
      <c r="CN56">
        <v>0</v>
      </c>
      <c r="CO56">
        <v>4.3140000000000001</v>
      </c>
      <c r="CP56">
        <v>4.2765000000000004</v>
      </c>
      <c r="CQ56">
        <v>0</v>
      </c>
      <c r="CR56">
        <v>0.68101</v>
      </c>
      <c r="CS56">
        <v>2.24878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69.020407000000006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298.2876</v>
      </c>
      <c r="L57">
        <v>2.1231</v>
      </c>
      <c r="M57">
        <v>46.17</v>
      </c>
      <c r="N57">
        <v>120.65625</v>
      </c>
      <c r="O57">
        <v>126.47812500000001</v>
      </c>
      <c r="P57">
        <v>124.50449999999999</v>
      </c>
      <c r="Q57">
        <v>0</v>
      </c>
      <c r="R57">
        <v>18.808700000000002</v>
      </c>
      <c r="S57">
        <v>21.678100000000001</v>
      </c>
      <c r="T57">
        <v>0</v>
      </c>
      <c r="U57">
        <v>348.97500000000002</v>
      </c>
      <c r="V57">
        <v>15.463198999999999</v>
      </c>
      <c r="W57">
        <v>46.021099999999997</v>
      </c>
      <c r="X57">
        <v>127.26090000000001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8.3762000000000008</v>
      </c>
      <c r="AE57">
        <v>0</v>
      </c>
      <c r="AF57">
        <v>0</v>
      </c>
      <c r="AG57">
        <v>41.833799999999997</v>
      </c>
      <c r="AH57">
        <v>0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0.68005000000000004</v>
      </c>
      <c r="AO57">
        <v>4.7039999999999997</v>
      </c>
      <c r="AP57">
        <v>8.9670000000000005</v>
      </c>
      <c r="AQ57">
        <v>0</v>
      </c>
      <c r="AR57">
        <v>3.3119999999999998</v>
      </c>
      <c r="AS57">
        <v>24.617159999999998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68.970406999999994</v>
      </c>
      <c r="BA57">
        <f t="shared" si="1"/>
        <v>1537.1134909999998</v>
      </c>
      <c r="BB57">
        <v>54</v>
      </c>
      <c r="BD57">
        <v>6.48</v>
      </c>
      <c r="BE57">
        <v>1.92</v>
      </c>
      <c r="BF57">
        <v>2.21</v>
      </c>
      <c r="BG57">
        <v>1.79</v>
      </c>
      <c r="BH57">
        <v>3.15</v>
      </c>
      <c r="BI57">
        <v>0.92</v>
      </c>
      <c r="BJ57">
        <v>1.33</v>
      </c>
      <c r="BK57">
        <v>1.96</v>
      </c>
      <c r="BL57">
        <v>0.87</v>
      </c>
      <c r="BM57">
        <v>0.08</v>
      </c>
      <c r="BN57">
        <v>3.52</v>
      </c>
      <c r="BO57">
        <v>1.89</v>
      </c>
      <c r="BP57">
        <v>0.26</v>
      </c>
      <c r="BQ57">
        <v>1.99</v>
      </c>
      <c r="BR57">
        <v>2.1800000000000002</v>
      </c>
      <c r="BS57">
        <v>0.94</v>
      </c>
      <c r="BT57">
        <v>2.62351</v>
      </c>
      <c r="BU57">
        <v>1.3481259999999999</v>
      </c>
      <c r="BV57">
        <v>2.4537239999999998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1.7677689999999999</v>
      </c>
      <c r="CN57">
        <v>0</v>
      </c>
      <c r="CO57">
        <v>4.3140000000000001</v>
      </c>
      <c r="CP57">
        <v>4.2765000000000004</v>
      </c>
      <c r="CQ57">
        <v>0</v>
      </c>
      <c r="CR57">
        <v>0.68101</v>
      </c>
      <c r="CS57">
        <v>2.24878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68.970406999999994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298.2876</v>
      </c>
      <c r="L58">
        <v>2.1231</v>
      </c>
      <c r="M58">
        <v>46.17</v>
      </c>
      <c r="N58">
        <v>120.65625</v>
      </c>
      <c r="O58">
        <v>126.47812500000001</v>
      </c>
      <c r="P58">
        <v>124.50449999999999</v>
      </c>
      <c r="Q58">
        <v>0</v>
      </c>
      <c r="R58">
        <v>18.808700000000002</v>
      </c>
      <c r="S58">
        <v>21.678100000000001</v>
      </c>
      <c r="T58">
        <v>0</v>
      </c>
      <c r="U58">
        <v>348.97500000000002</v>
      </c>
      <c r="V58">
        <v>15.463198999999999</v>
      </c>
      <c r="W58">
        <v>46.021099999999997</v>
      </c>
      <c r="X58">
        <v>127.26090000000001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8.3762000000000008</v>
      </c>
      <c r="AE58">
        <v>0</v>
      </c>
      <c r="AF58">
        <v>0</v>
      </c>
      <c r="AG58">
        <v>41.833799999999997</v>
      </c>
      <c r="AH58">
        <v>0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0.68005000000000004</v>
      </c>
      <c r="AO58">
        <v>4.7039999999999997</v>
      </c>
      <c r="AP58">
        <v>8.9670000000000005</v>
      </c>
      <c r="AQ58">
        <v>0</v>
      </c>
      <c r="AR58">
        <v>3.3119999999999998</v>
      </c>
      <c r="AS58">
        <v>24.617159999999998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68.970406999999994</v>
      </c>
      <c r="BA58">
        <f t="shared" si="1"/>
        <v>1535.3006909999999</v>
      </c>
      <c r="BB58">
        <v>55</v>
      </c>
      <c r="BD58">
        <v>6.48</v>
      </c>
      <c r="BE58">
        <v>1.92</v>
      </c>
      <c r="BF58">
        <v>2.21</v>
      </c>
      <c r="BG58">
        <v>1.79</v>
      </c>
      <c r="BH58">
        <v>3.15</v>
      </c>
      <c r="BI58">
        <v>0.92</v>
      </c>
      <c r="BJ58">
        <v>1.33</v>
      </c>
      <c r="BK58">
        <v>1.96</v>
      </c>
      <c r="BL58">
        <v>0.87</v>
      </c>
      <c r="BM58">
        <v>0.08</v>
      </c>
      <c r="BN58">
        <v>3.52</v>
      </c>
      <c r="BO58">
        <v>1.89</v>
      </c>
      <c r="BP58">
        <v>0.26</v>
      </c>
      <c r="BQ58">
        <v>1.99</v>
      </c>
      <c r="BR58">
        <v>2.1800000000000002</v>
      </c>
      <c r="BS58">
        <v>0.94</v>
      </c>
      <c r="BT58">
        <v>2.62351</v>
      </c>
      <c r="BU58">
        <v>1.3481259999999999</v>
      </c>
      <c r="BV58">
        <v>2.4537239999999998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1.7677689999999999</v>
      </c>
      <c r="CN58">
        <v>0</v>
      </c>
      <c r="CO58">
        <v>4.3140000000000001</v>
      </c>
      <c r="CP58">
        <v>4.2765000000000004</v>
      </c>
      <c r="CQ58">
        <v>0</v>
      </c>
      <c r="CR58">
        <v>0.68101</v>
      </c>
      <c r="CS58">
        <v>2.24878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68.970406999999994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298.2876</v>
      </c>
      <c r="L59">
        <v>2.1231</v>
      </c>
      <c r="M59">
        <v>46.17</v>
      </c>
      <c r="N59">
        <v>120.65625</v>
      </c>
      <c r="O59">
        <v>126.47812500000001</v>
      </c>
      <c r="P59">
        <v>124.50449999999999</v>
      </c>
      <c r="Q59">
        <v>0</v>
      </c>
      <c r="R59">
        <v>18.808700000000002</v>
      </c>
      <c r="S59">
        <v>21.678100000000001</v>
      </c>
      <c r="T59">
        <v>0</v>
      </c>
      <c r="U59">
        <v>348.97500000000002</v>
      </c>
      <c r="V59">
        <v>15.463198999999999</v>
      </c>
      <c r="W59">
        <v>46.021099999999997</v>
      </c>
      <c r="X59">
        <v>127.26090000000001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8.3762000000000008</v>
      </c>
      <c r="AE59">
        <v>0</v>
      </c>
      <c r="AF59">
        <v>0</v>
      </c>
      <c r="AG59">
        <v>41.833799999999997</v>
      </c>
      <c r="AH59">
        <v>0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0.68005000000000004</v>
      </c>
      <c r="AO59">
        <v>4.7039999999999997</v>
      </c>
      <c r="AP59">
        <v>8.9670000000000005</v>
      </c>
      <c r="AQ59">
        <v>0</v>
      </c>
      <c r="AR59">
        <v>3.3119999999999998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68.920406999999997</v>
      </c>
      <c r="BA59">
        <f t="shared" si="1"/>
        <v>1522.9388909999998</v>
      </c>
      <c r="BB59">
        <v>56</v>
      </c>
      <c r="BD59">
        <v>6.48</v>
      </c>
      <c r="BE59">
        <v>1.92</v>
      </c>
      <c r="BF59">
        <v>2.21</v>
      </c>
      <c r="BG59">
        <v>1.79</v>
      </c>
      <c r="BH59">
        <v>3.15</v>
      </c>
      <c r="BI59">
        <v>0.92</v>
      </c>
      <c r="BJ59">
        <v>1.33</v>
      </c>
      <c r="BK59">
        <v>1.96</v>
      </c>
      <c r="BL59">
        <v>0.82</v>
      </c>
      <c r="BM59">
        <v>0.08</v>
      </c>
      <c r="BN59">
        <v>3.52</v>
      </c>
      <c r="BO59">
        <v>1.89</v>
      </c>
      <c r="BP59">
        <v>0.26</v>
      </c>
      <c r="BQ59">
        <v>1.99</v>
      </c>
      <c r="BR59">
        <v>2.1800000000000002</v>
      </c>
      <c r="BS59">
        <v>0.94</v>
      </c>
      <c r="BT59">
        <v>2.62351</v>
      </c>
      <c r="BU59">
        <v>1.3481259999999999</v>
      </c>
      <c r="BV59">
        <v>2.4537239999999998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1.7677689999999999</v>
      </c>
      <c r="CN59">
        <v>0</v>
      </c>
      <c r="CO59">
        <v>4.3140000000000001</v>
      </c>
      <c r="CP59">
        <v>4.2765000000000004</v>
      </c>
      <c r="CQ59">
        <v>0</v>
      </c>
      <c r="CR59">
        <v>0.68101</v>
      </c>
      <c r="CS59">
        <v>2.24878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68.920406999999997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298.2876</v>
      </c>
      <c r="L60">
        <v>2.1231</v>
      </c>
      <c r="M60">
        <v>46.17</v>
      </c>
      <c r="N60">
        <v>120.65625</v>
      </c>
      <c r="O60">
        <v>126.47812500000001</v>
      </c>
      <c r="P60">
        <v>124.50449999999999</v>
      </c>
      <c r="Q60">
        <v>0</v>
      </c>
      <c r="R60">
        <v>18.808700000000002</v>
      </c>
      <c r="S60">
        <v>21.678100000000001</v>
      </c>
      <c r="T60">
        <v>0</v>
      </c>
      <c r="U60">
        <v>348.97500000000002</v>
      </c>
      <c r="V60">
        <v>15.463198999999999</v>
      </c>
      <c r="W60">
        <v>46.021099999999997</v>
      </c>
      <c r="X60">
        <v>127.26090000000001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8.3762000000000008</v>
      </c>
      <c r="AE60">
        <v>0</v>
      </c>
      <c r="AF60">
        <v>0</v>
      </c>
      <c r="AG60">
        <v>41.833799999999997</v>
      </c>
      <c r="AH60">
        <v>0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0.68005000000000004</v>
      </c>
      <c r="AO60">
        <v>4.7039999999999997</v>
      </c>
      <c r="AP60">
        <v>8.3264999999999993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68.920406999999997</v>
      </c>
      <c r="BA60">
        <f t="shared" si="1"/>
        <v>1522.2983909999996</v>
      </c>
      <c r="BB60">
        <v>57</v>
      </c>
      <c r="BD60">
        <v>6.48</v>
      </c>
      <c r="BE60">
        <v>1.92</v>
      </c>
      <c r="BF60">
        <v>2.21</v>
      </c>
      <c r="BG60">
        <v>1.79</v>
      </c>
      <c r="BH60">
        <v>3.15</v>
      </c>
      <c r="BI60">
        <v>0.92</v>
      </c>
      <c r="BJ60">
        <v>1.33</v>
      </c>
      <c r="BK60">
        <v>1.96</v>
      </c>
      <c r="BL60">
        <v>0.82</v>
      </c>
      <c r="BM60">
        <v>0.08</v>
      </c>
      <c r="BN60">
        <v>3.52</v>
      </c>
      <c r="BO60">
        <v>1.89</v>
      </c>
      <c r="BP60">
        <v>0.26</v>
      </c>
      <c r="BQ60">
        <v>1.99</v>
      </c>
      <c r="BR60">
        <v>2.1800000000000002</v>
      </c>
      <c r="BS60">
        <v>0.94</v>
      </c>
      <c r="BT60">
        <v>2.62351</v>
      </c>
      <c r="BU60">
        <v>1.3481259999999999</v>
      </c>
      <c r="BV60">
        <v>2.4537239999999998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1.7677689999999999</v>
      </c>
      <c r="CN60">
        <v>0</v>
      </c>
      <c r="CO60">
        <v>4.3140000000000001</v>
      </c>
      <c r="CP60">
        <v>4.2765000000000004</v>
      </c>
      <c r="CQ60">
        <v>0</v>
      </c>
      <c r="CR60">
        <v>0.68101</v>
      </c>
      <c r="CS60">
        <v>2.24878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68.920406999999997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298.2876</v>
      </c>
      <c r="L61">
        <v>2.1231</v>
      </c>
      <c r="M61">
        <v>46.17</v>
      </c>
      <c r="N61">
        <v>120.65625</v>
      </c>
      <c r="O61">
        <v>126.47812500000001</v>
      </c>
      <c r="P61">
        <v>124.50449999999999</v>
      </c>
      <c r="Q61">
        <v>0</v>
      </c>
      <c r="R61">
        <v>18.808700000000002</v>
      </c>
      <c r="S61">
        <v>21.678100000000001</v>
      </c>
      <c r="T61">
        <v>0</v>
      </c>
      <c r="U61">
        <v>348.97500000000002</v>
      </c>
      <c r="V61">
        <v>15.463198999999999</v>
      </c>
      <c r="W61">
        <v>46.021099999999997</v>
      </c>
      <c r="X61">
        <v>127.26090000000001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8.3762000000000008</v>
      </c>
      <c r="AE61">
        <v>0</v>
      </c>
      <c r="AF61">
        <v>0</v>
      </c>
      <c r="AG61">
        <v>41.833799999999997</v>
      </c>
      <c r="AH61">
        <v>0</v>
      </c>
      <c r="AI61">
        <v>0</v>
      </c>
      <c r="AJ61">
        <v>0</v>
      </c>
      <c r="AK61">
        <v>52.609499999999997</v>
      </c>
      <c r="AL61">
        <v>11.62</v>
      </c>
      <c r="AM61">
        <v>0</v>
      </c>
      <c r="AN61">
        <v>0.68005000000000004</v>
      </c>
      <c r="AO61">
        <v>4.7039999999999997</v>
      </c>
      <c r="AP61">
        <v>8.3264999999999993</v>
      </c>
      <c r="AQ61">
        <v>0</v>
      </c>
      <c r="AR61">
        <v>3.3119999999999998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68.920406999999997</v>
      </c>
      <c r="BA61">
        <f t="shared" si="1"/>
        <v>1522.2983909999996</v>
      </c>
      <c r="BB61">
        <v>58</v>
      </c>
      <c r="BD61">
        <v>6.48</v>
      </c>
      <c r="BE61">
        <v>1.92</v>
      </c>
      <c r="BF61">
        <v>2.21</v>
      </c>
      <c r="BG61">
        <v>1.79</v>
      </c>
      <c r="BH61">
        <v>3.15</v>
      </c>
      <c r="BI61">
        <v>0.92</v>
      </c>
      <c r="BJ61">
        <v>1.33</v>
      </c>
      <c r="BK61">
        <v>1.96</v>
      </c>
      <c r="BL61">
        <v>0.82</v>
      </c>
      <c r="BM61">
        <v>0.08</v>
      </c>
      <c r="BN61">
        <v>3.52</v>
      </c>
      <c r="BO61">
        <v>1.89</v>
      </c>
      <c r="BP61">
        <v>0.26</v>
      </c>
      <c r="BQ61">
        <v>1.99</v>
      </c>
      <c r="BR61">
        <v>2.1800000000000002</v>
      </c>
      <c r="BS61">
        <v>0.94</v>
      </c>
      <c r="BT61">
        <v>2.62351</v>
      </c>
      <c r="BU61">
        <v>1.3481259999999999</v>
      </c>
      <c r="BV61">
        <v>2.4537239999999998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1.7677689999999999</v>
      </c>
      <c r="CN61">
        <v>0</v>
      </c>
      <c r="CO61">
        <v>4.3140000000000001</v>
      </c>
      <c r="CP61">
        <v>4.2765000000000004</v>
      </c>
      <c r="CQ61">
        <v>0</v>
      </c>
      <c r="CR61">
        <v>0.68101</v>
      </c>
      <c r="CS61">
        <v>2.24878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68.920406999999997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298.2876</v>
      </c>
      <c r="L62">
        <v>2.1231</v>
      </c>
      <c r="M62">
        <v>46.17</v>
      </c>
      <c r="N62">
        <v>120.65625</v>
      </c>
      <c r="O62">
        <v>126.47812500000001</v>
      </c>
      <c r="P62">
        <v>124.50449999999999</v>
      </c>
      <c r="Q62">
        <v>0</v>
      </c>
      <c r="R62">
        <v>18.808700000000002</v>
      </c>
      <c r="S62">
        <v>21.678100000000001</v>
      </c>
      <c r="T62">
        <v>0</v>
      </c>
      <c r="U62">
        <v>348.97500000000002</v>
      </c>
      <c r="V62">
        <v>15.463198999999999</v>
      </c>
      <c r="W62">
        <v>46.021099999999997</v>
      </c>
      <c r="X62">
        <v>127.26090000000001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8.3762000000000008</v>
      </c>
      <c r="AE62">
        <v>15.756</v>
      </c>
      <c r="AF62">
        <v>0</v>
      </c>
      <c r="AG62">
        <v>41.833799999999997</v>
      </c>
      <c r="AH62">
        <v>0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0.68005000000000004</v>
      </c>
      <c r="AO62">
        <v>4.7039999999999997</v>
      </c>
      <c r="AP62">
        <v>8.3264999999999993</v>
      </c>
      <c r="AQ62">
        <v>0</v>
      </c>
      <c r="AR62">
        <v>3.3119999999999998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68.870407</v>
      </c>
      <c r="BA62">
        <f t="shared" si="1"/>
        <v>1538.0043909999995</v>
      </c>
      <c r="BB62">
        <v>59</v>
      </c>
      <c r="BD62">
        <v>6.48</v>
      </c>
      <c r="BE62">
        <v>1.92</v>
      </c>
      <c r="BF62">
        <v>2.21</v>
      </c>
      <c r="BG62">
        <v>1.79</v>
      </c>
      <c r="BH62">
        <v>3.15</v>
      </c>
      <c r="BI62">
        <v>0.9</v>
      </c>
      <c r="BJ62">
        <v>1.3</v>
      </c>
      <c r="BK62">
        <v>1.96</v>
      </c>
      <c r="BL62">
        <v>0.82</v>
      </c>
      <c r="BM62">
        <v>0.08</v>
      </c>
      <c r="BN62">
        <v>3.52</v>
      </c>
      <c r="BO62">
        <v>1.89</v>
      </c>
      <c r="BP62">
        <v>0.26</v>
      </c>
      <c r="BQ62">
        <v>1.99</v>
      </c>
      <c r="BR62">
        <v>2.1800000000000002</v>
      </c>
      <c r="BS62">
        <v>0.94</v>
      </c>
      <c r="BT62">
        <v>2.62351</v>
      </c>
      <c r="BU62">
        <v>1.3481259999999999</v>
      </c>
      <c r="BV62">
        <v>2.4537239999999998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1.7677689999999999</v>
      </c>
      <c r="CN62">
        <v>0</v>
      </c>
      <c r="CO62">
        <v>4.3140000000000001</v>
      </c>
      <c r="CP62">
        <v>4.2765000000000004</v>
      </c>
      <c r="CQ62">
        <v>0</v>
      </c>
      <c r="CR62">
        <v>0.68101</v>
      </c>
      <c r="CS62">
        <v>2.24878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68.870407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298.2876</v>
      </c>
      <c r="L63">
        <v>2.1231</v>
      </c>
      <c r="M63">
        <v>46.17</v>
      </c>
      <c r="N63">
        <v>120.65625</v>
      </c>
      <c r="O63">
        <v>126.47812500000001</v>
      </c>
      <c r="P63">
        <v>124.50449999999999</v>
      </c>
      <c r="Q63">
        <v>0</v>
      </c>
      <c r="R63">
        <v>18.808700000000002</v>
      </c>
      <c r="S63">
        <v>21.678100000000001</v>
      </c>
      <c r="T63">
        <v>0</v>
      </c>
      <c r="U63">
        <v>348.97500000000002</v>
      </c>
      <c r="V63">
        <v>15.463198999999999</v>
      </c>
      <c r="W63">
        <v>46.021099999999997</v>
      </c>
      <c r="X63">
        <v>127.26090000000001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8.3762000000000008</v>
      </c>
      <c r="AE63">
        <v>15.756</v>
      </c>
      <c r="AF63">
        <v>9.0630000000000006</v>
      </c>
      <c r="AG63">
        <v>41.833799999999997</v>
      </c>
      <c r="AH63">
        <v>0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0.68005000000000004</v>
      </c>
      <c r="AO63">
        <v>4.7039999999999997</v>
      </c>
      <c r="AP63">
        <v>8.3264999999999993</v>
      </c>
      <c r="AQ63">
        <v>0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68.834883000000005</v>
      </c>
      <c r="BA63">
        <f t="shared" si="1"/>
        <v>1547.0318669999995</v>
      </c>
      <c r="BB63">
        <v>60</v>
      </c>
      <c r="BD63">
        <v>6.48</v>
      </c>
      <c r="BE63">
        <v>1.92</v>
      </c>
      <c r="BF63">
        <v>2.21</v>
      </c>
      <c r="BG63">
        <v>1.79</v>
      </c>
      <c r="BH63">
        <v>3.15</v>
      </c>
      <c r="BI63">
        <v>0.9</v>
      </c>
      <c r="BJ63">
        <v>1.3</v>
      </c>
      <c r="BK63">
        <v>1.96</v>
      </c>
      <c r="BL63">
        <v>0.82</v>
      </c>
      <c r="BM63">
        <v>0.08</v>
      </c>
      <c r="BN63">
        <v>3.52</v>
      </c>
      <c r="BO63">
        <v>1.89</v>
      </c>
      <c r="BP63">
        <v>0.26</v>
      </c>
      <c r="BQ63">
        <v>1.99</v>
      </c>
      <c r="BR63">
        <v>2.1800000000000002</v>
      </c>
      <c r="BS63">
        <v>0.94</v>
      </c>
      <c r="BT63">
        <v>2.62351</v>
      </c>
      <c r="BU63">
        <v>1.3481259999999999</v>
      </c>
      <c r="BV63">
        <v>2.4182000000000001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1.7677689999999999</v>
      </c>
      <c r="CN63">
        <v>0</v>
      </c>
      <c r="CO63">
        <v>4.3140000000000001</v>
      </c>
      <c r="CP63">
        <v>4.2765000000000004</v>
      </c>
      <c r="CQ63">
        <v>0</v>
      </c>
      <c r="CR63">
        <v>0.68101</v>
      </c>
      <c r="CS63">
        <v>2.24878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68.834883000000005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298.2876</v>
      </c>
      <c r="L64">
        <v>2.1231</v>
      </c>
      <c r="M64">
        <v>46.17</v>
      </c>
      <c r="N64">
        <v>120.65625</v>
      </c>
      <c r="O64">
        <v>126.47812500000001</v>
      </c>
      <c r="P64">
        <v>124.50449999999999</v>
      </c>
      <c r="Q64">
        <v>0</v>
      </c>
      <c r="R64">
        <v>18.808700000000002</v>
      </c>
      <c r="S64">
        <v>21.678100000000001</v>
      </c>
      <c r="T64">
        <v>0</v>
      </c>
      <c r="U64">
        <v>348.97500000000002</v>
      </c>
      <c r="V64">
        <v>15.463198999999999</v>
      </c>
      <c r="W64">
        <v>46.021099999999997</v>
      </c>
      <c r="X64">
        <v>127.26090000000001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8.3762000000000008</v>
      </c>
      <c r="AE64">
        <v>15.756</v>
      </c>
      <c r="AF64">
        <v>9.0630000000000006</v>
      </c>
      <c r="AG64">
        <v>41.833799999999997</v>
      </c>
      <c r="AH64">
        <v>0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0.68005000000000004</v>
      </c>
      <c r="AO64">
        <v>4.7039999999999997</v>
      </c>
      <c r="AP64">
        <v>8.3264999999999993</v>
      </c>
      <c r="AQ64">
        <v>0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68.834883000000005</v>
      </c>
      <c r="BA64">
        <f t="shared" si="1"/>
        <v>1547.0318669999995</v>
      </c>
      <c r="BB64">
        <v>61</v>
      </c>
      <c r="BD64">
        <v>6.48</v>
      </c>
      <c r="BE64">
        <v>1.92</v>
      </c>
      <c r="BF64">
        <v>2.21</v>
      </c>
      <c r="BG64">
        <v>1.79</v>
      </c>
      <c r="BH64">
        <v>3.15</v>
      </c>
      <c r="BI64">
        <v>0.9</v>
      </c>
      <c r="BJ64">
        <v>1.3</v>
      </c>
      <c r="BK64">
        <v>1.96</v>
      </c>
      <c r="BL64">
        <v>0.82</v>
      </c>
      <c r="BM64">
        <v>0.08</v>
      </c>
      <c r="BN64">
        <v>3.52</v>
      </c>
      <c r="BO64">
        <v>1.89</v>
      </c>
      <c r="BP64">
        <v>0.26</v>
      </c>
      <c r="BQ64">
        <v>1.99</v>
      </c>
      <c r="BR64">
        <v>2.1800000000000002</v>
      </c>
      <c r="BS64">
        <v>0.94</v>
      </c>
      <c r="BT64">
        <v>2.62351</v>
      </c>
      <c r="BU64">
        <v>1.3481259999999999</v>
      </c>
      <c r="BV64">
        <v>2.4182000000000001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1.7677689999999999</v>
      </c>
      <c r="CN64">
        <v>0</v>
      </c>
      <c r="CO64">
        <v>4.3140000000000001</v>
      </c>
      <c r="CP64">
        <v>4.2765000000000004</v>
      </c>
      <c r="CQ64">
        <v>0</v>
      </c>
      <c r="CR64">
        <v>0.68101</v>
      </c>
      <c r="CS64">
        <v>2.24878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68.834883000000005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298.2876</v>
      </c>
      <c r="L65">
        <v>2.1231</v>
      </c>
      <c r="M65">
        <v>46.17</v>
      </c>
      <c r="N65">
        <v>120.65625</v>
      </c>
      <c r="O65">
        <v>126.47812500000001</v>
      </c>
      <c r="P65">
        <v>124.50449999999999</v>
      </c>
      <c r="Q65">
        <v>0</v>
      </c>
      <c r="R65">
        <v>18.808700000000002</v>
      </c>
      <c r="S65">
        <v>21.678100000000001</v>
      </c>
      <c r="T65">
        <v>0</v>
      </c>
      <c r="U65">
        <v>348.97500000000002</v>
      </c>
      <c r="V65">
        <v>15.463198999999999</v>
      </c>
      <c r="W65">
        <v>46.021099999999997</v>
      </c>
      <c r="X65">
        <v>127.26090000000001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8.3762000000000008</v>
      </c>
      <c r="AE65">
        <v>15.756</v>
      </c>
      <c r="AF65">
        <v>9.0630000000000006</v>
      </c>
      <c r="AG65">
        <v>41.833799999999997</v>
      </c>
      <c r="AH65">
        <v>19.34</v>
      </c>
      <c r="AI65">
        <v>0</v>
      </c>
      <c r="AJ65">
        <v>0</v>
      </c>
      <c r="AK65">
        <v>52.609499999999997</v>
      </c>
      <c r="AL65">
        <v>11.62</v>
      </c>
      <c r="AM65">
        <v>0</v>
      </c>
      <c r="AN65">
        <v>0.68005000000000004</v>
      </c>
      <c r="AO65">
        <v>4.7039999999999997</v>
      </c>
      <c r="AP65">
        <v>8.3264999999999993</v>
      </c>
      <c r="AQ65">
        <v>0</v>
      </c>
      <c r="AR65">
        <v>3.3119999999999998</v>
      </c>
      <c r="AS65">
        <v>10.492559999999999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68.819383000000002</v>
      </c>
      <c r="BA65">
        <f t="shared" si="1"/>
        <v>1566.3563669999994</v>
      </c>
      <c r="BB65">
        <v>62</v>
      </c>
      <c r="BD65">
        <v>6.48</v>
      </c>
      <c r="BE65">
        <v>1.92</v>
      </c>
      <c r="BF65">
        <v>2.21</v>
      </c>
      <c r="BG65">
        <v>1.79</v>
      </c>
      <c r="BH65">
        <v>3.15</v>
      </c>
      <c r="BI65">
        <v>0.9</v>
      </c>
      <c r="BJ65">
        <v>1.18</v>
      </c>
      <c r="BK65">
        <v>1.96</v>
      </c>
      <c r="BL65">
        <v>0.82</v>
      </c>
      <c r="BM65">
        <v>0.08</v>
      </c>
      <c r="BN65">
        <v>3.52</v>
      </c>
      <c r="BO65">
        <v>1.89</v>
      </c>
      <c r="BP65">
        <v>0.26</v>
      </c>
      <c r="BQ65">
        <v>1.99</v>
      </c>
      <c r="BR65">
        <v>2.1800000000000002</v>
      </c>
      <c r="BS65">
        <v>0.94</v>
      </c>
      <c r="BT65">
        <v>2.62351</v>
      </c>
      <c r="BU65">
        <v>1.3481259999999999</v>
      </c>
      <c r="BV65">
        <v>2.4182000000000001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1.7677689999999999</v>
      </c>
      <c r="CN65">
        <v>0</v>
      </c>
      <c r="CO65">
        <v>4.3140000000000001</v>
      </c>
      <c r="CP65">
        <v>4.2765000000000004</v>
      </c>
      <c r="CQ65">
        <v>0</v>
      </c>
      <c r="CR65">
        <v>0.68101</v>
      </c>
      <c r="CS65">
        <v>2.24878</v>
      </c>
      <c r="CT65">
        <v>0</v>
      </c>
      <c r="CU65">
        <v>0</v>
      </c>
      <c r="CV65">
        <v>0.1045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68.819383000000002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339.31760000000003</v>
      </c>
      <c r="L66">
        <v>2.1231</v>
      </c>
      <c r="M66">
        <v>46.17</v>
      </c>
      <c r="N66">
        <v>120.65625</v>
      </c>
      <c r="O66">
        <v>126.47812500000001</v>
      </c>
      <c r="P66">
        <v>124.50449999999999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20.731850000000001</v>
      </c>
      <c r="W66">
        <v>46.021099999999997</v>
      </c>
      <c r="X66">
        <v>127.26090000000001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8.3762000000000008</v>
      </c>
      <c r="AE66">
        <v>31.512</v>
      </c>
      <c r="AF66">
        <v>9.0630000000000006</v>
      </c>
      <c r="AG66">
        <v>41.833799999999997</v>
      </c>
      <c r="AH66">
        <v>19.34</v>
      </c>
      <c r="AI66">
        <v>0</v>
      </c>
      <c r="AJ66">
        <v>0</v>
      </c>
      <c r="AK66">
        <v>52.609499999999997</v>
      </c>
      <c r="AL66">
        <v>11.62</v>
      </c>
      <c r="AM66">
        <v>0</v>
      </c>
      <c r="AN66">
        <v>0.68005000000000004</v>
      </c>
      <c r="AO66">
        <v>4.7039999999999997</v>
      </c>
      <c r="AP66">
        <v>8.3264999999999993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68.819383000000002</v>
      </c>
      <c r="BA66">
        <f t="shared" si="1"/>
        <v>1635.491317999999</v>
      </c>
      <c r="BB66">
        <v>63</v>
      </c>
      <c r="BD66">
        <v>6.48</v>
      </c>
      <c r="BE66">
        <v>1.92</v>
      </c>
      <c r="BF66">
        <v>2.21</v>
      </c>
      <c r="BG66">
        <v>1.79</v>
      </c>
      <c r="BH66">
        <v>3.15</v>
      </c>
      <c r="BI66">
        <v>0.9</v>
      </c>
      <c r="BJ66">
        <v>1.18</v>
      </c>
      <c r="BK66">
        <v>1.96</v>
      </c>
      <c r="BL66">
        <v>0.82</v>
      </c>
      <c r="BM66">
        <v>0.08</v>
      </c>
      <c r="BN66">
        <v>3.52</v>
      </c>
      <c r="BO66">
        <v>1.89</v>
      </c>
      <c r="BP66">
        <v>0.26</v>
      </c>
      <c r="BQ66">
        <v>1.99</v>
      </c>
      <c r="BR66">
        <v>2.1800000000000002</v>
      </c>
      <c r="BS66">
        <v>0.94</v>
      </c>
      <c r="BT66">
        <v>2.62351</v>
      </c>
      <c r="BU66">
        <v>1.3481259999999999</v>
      </c>
      <c r="BV66">
        <v>2.4182000000000001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1.7677689999999999</v>
      </c>
      <c r="CN66">
        <v>0</v>
      </c>
      <c r="CO66">
        <v>4.3140000000000001</v>
      </c>
      <c r="CP66">
        <v>4.2765000000000004</v>
      </c>
      <c r="CQ66">
        <v>0</v>
      </c>
      <c r="CR66">
        <v>0.68101</v>
      </c>
      <c r="CS66">
        <v>2.24878</v>
      </c>
      <c r="CT66">
        <v>0</v>
      </c>
      <c r="CU66">
        <v>0</v>
      </c>
      <c r="CV66">
        <v>0.1045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68.819383000000002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339.31760000000003</v>
      </c>
      <c r="L67">
        <v>2.1231</v>
      </c>
      <c r="M67">
        <v>46.17</v>
      </c>
      <c r="N67">
        <v>120.65625</v>
      </c>
      <c r="O67">
        <v>126.47812500000001</v>
      </c>
      <c r="P67">
        <v>124.50449999999999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20.731850000000001</v>
      </c>
      <c r="W67">
        <v>46.021099999999997</v>
      </c>
      <c r="X67">
        <v>127.26090000000001</v>
      </c>
      <c r="Y67">
        <v>0</v>
      </c>
      <c r="Z67">
        <v>0</v>
      </c>
      <c r="AA67">
        <v>0</v>
      </c>
      <c r="AB67">
        <v>0</v>
      </c>
      <c r="AC67">
        <v>9.9058399999999995</v>
      </c>
      <c r="AD67">
        <v>8.3762000000000008</v>
      </c>
      <c r="AE67">
        <v>31.512</v>
      </c>
      <c r="AF67">
        <v>9.0630000000000006</v>
      </c>
      <c r="AG67">
        <v>41.833799999999997</v>
      </c>
      <c r="AH67">
        <v>23.884899999999998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0.68005000000000004</v>
      </c>
      <c r="AO67">
        <v>4.7039999999999997</v>
      </c>
      <c r="AP67">
        <v>8.3264999999999993</v>
      </c>
      <c r="AQ67">
        <v>0</v>
      </c>
      <c r="AR67">
        <v>3.3119999999999998</v>
      </c>
      <c r="AS67">
        <v>5.3807999999999998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68.954082999999997</v>
      </c>
      <c r="BA67">
        <f t="shared" si="1"/>
        <v>1644.964997999999</v>
      </c>
      <c r="BB67">
        <v>64</v>
      </c>
      <c r="BD67">
        <v>6.48</v>
      </c>
      <c r="BE67">
        <v>1.92</v>
      </c>
      <c r="BF67">
        <v>2.21</v>
      </c>
      <c r="BG67">
        <v>1.79</v>
      </c>
      <c r="BH67">
        <v>3.15</v>
      </c>
      <c r="BI67">
        <v>0.9</v>
      </c>
      <c r="BJ67">
        <v>1.29</v>
      </c>
      <c r="BK67">
        <v>1.96</v>
      </c>
      <c r="BL67">
        <v>0.82</v>
      </c>
      <c r="BM67">
        <v>0.08</v>
      </c>
      <c r="BN67">
        <v>3.52</v>
      </c>
      <c r="BO67">
        <v>1.89</v>
      </c>
      <c r="BP67">
        <v>0.26</v>
      </c>
      <c r="BQ67">
        <v>1.99</v>
      </c>
      <c r="BR67">
        <v>2.1800000000000002</v>
      </c>
      <c r="BS67">
        <v>0.94</v>
      </c>
      <c r="BT67">
        <v>2.62351</v>
      </c>
      <c r="BU67">
        <v>1.3481259999999999</v>
      </c>
      <c r="BV67">
        <v>2.4182000000000001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1.7677689999999999</v>
      </c>
      <c r="CN67">
        <v>0</v>
      </c>
      <c r="CO67">
        <v>4.3140000000000001</v>
      </c>
      <c r="CP67">
        <v>4.2765000000000004</v>
      </c>
      <c r="CQ67">
        <v>0</v>
      </c>
      <c r="CR67">
        <v>0.68101</v>
      </c>
      <c r="CS67">
        <v>2.24878</v>
      </c>
      <c r="CT67">
        <v>0</v>
      </c>
      <c r="CU67">
        <v>0</v>
      </c>
      <c r="CV67">
        <v>0.12920000000000001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68.954082999999997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339.31760000000003</v>
      </c>
      <c r="L68">
        <v>2.1231</v>
      </c>
      <c r="M68">
        <v>46.17</v>
      </c>
      <c r="N68">
        <v>120.65625</v>
      </c>
      <c r="O68">
        <v>126.47812500000001</v>
      </c>
      <c r="P68">
        <v>124.50449999999999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20.731850000000001</v>
      </c>
      <c r="W68">
        <v>46.021099999999997</v>
      </c>
      <c r="X68">
        <v>127.26090000000001</v>
      </c>
      <c r="Y68">
        <v>0</v>
      </c>
      <c r="Z68">
        <v>0</v>
      </c>
      <c r="AA68">
        <v>0</v>
      </c>
      <c r="AB68">
        <v>0</v>
      </c>
      <c r="AC68">
        <v>9.9058399999999995</v>
      </c>
      <c r="AD68">
        <v>8.3762000000000008</v>
      </c>
      <c r="AE68">
        <v>31.512</v>
      </c>
      <c r="AF68">
        <v>9.0630000000000006</v>
      </c>
      <c r="AG68">
        <v>41.833799999999997</v>
      </c>
      <c r="AH68">
        <v>47.769799999999996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0.68005000000000004</v>
      </c>
      <c r="AO68">
        <v>4.7039999999999997</v>
      </c>
      <c r="AP68">
        <v>8.3264999999999993</v>
      </c>
      <c r="AQ68">
        <v>0</v>
      </c>
      <c r="AR68">
        <v>3.3119999999999998</v>
      </c>
      <c r="AS68">
        <v>5.3807999999999998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69.083282999999994</v>
      </c>
      <c r="BA68">
        <f t="shared" ref="BA68:BA99" si="4">SUM(B68:AZ68)</f>
        <v>1668.9790979999989</v>
      </c>
      <c r="BB68">
        <v>65</v>
      </c>
      <c r="BD68">
        <v>6.48</v>
      </c>
      <c r="BE68">
        <v>1.92</v>
      </c>
      <c r="BF68">
        <v>2.21</v>
      </c>
      <c r="BG68">
        <v>1.79</v>
      </c>
      <c r="BH68">
        <v>3.15</v>
      </c>
      <c r="BI68">
        <v>0.9</v>
      </c>
      <c r="BJ68">
        <v>1.29</v>
      </c>
      <c r="BK68">
        <v>1.96</v>
      </c>
      <c r="BL68">
        <v>0.82</v>
      </c>
      <c r="BM68">
        <v>0.08</v>
      </c>
      <c r="BN68">
        <v>3.52</v>
      </c>
      <c r="BO68">
        <v>1.89</v>
      </c>
      <c r="BP68">
        <v>0.26</v>
      </c>
      <c r="BQ68">
        <v>1.99</v>
      </c>
      <c r="BR68">
        <v>2.1800000000000002</v>
      </c>
      <c r="BS68">
        <v>0.94</v>
      </c>
      <c r="BT68">
        <v>2.62351</v>
      </c>
      <c r="BU68">
        <v>1.3481259999999999</v>
      </c>
      <c r="BV68">
        <v>2.4182000000000001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1.7677689999999999</v>
      </c>
      <c r="CN68">
        <v>0</v>
      </c>
      <c r="CO68">
        <v>4.3140000000000001</v>
      </c>
      <c r="CP68">
        <v>4.2765000000000004</v>
      </c>
      <c r="CQ68">
        <v>0</v>
      </c>
      <c r="CR68">
        <v>0.68101</v>
      </c>
      <c r="CS68">
        <v>2.24878</v>
      </c>
      <c r="CT68">
        <v>0</v>
      </c>
      <c r="CU68">
        <v>0</v>
      </c>
      <c r="CV68">
        <v>0.25840000000000002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69.083282999999994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339.31760000000003</v>
      </c>
      <c r="L69">
        <v>2.1231</v>
      </c>
      <c r="M69">
        <v>46.17</v>
      </c>
      <c r="N69">
        <v>120.65625</v>
      </c>
      <c r="O69">
        <v>126.47812500000001</v>
      </c>
      <c r="P69">
        <v>124.50449999999999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20.731850000000001</v>
      </c>
      <c r="W69">
        <v>46.021099999999997</v>
      </c>
      <c r="X69">
        <v>127.26090000000001</v>
      </c>
      <c r="Y69">
        <v>0</v>
      </c>
      <c r="Z69">
        <v>0</v>
      </c>
      <c r="AA69">
        <v>0</v>
      </c>
      <c r="AB69">
        <v>0</v>
      </c>
      <c r="AC69">
        <v>9.9058399999999995</v>
      </c>
      <c r="AD69">
        <v>8.3762000000000008</v>
      </c>
      <c r="AE69">
        <v>31.512</v>
      </c>
      <c r="AF69">
        <v>9.0630000000000006</v>
      </c>
      <c r="AG69">
        <v>41.833799999999997</v>
      </c>
      <c r="AH69">
        <v>71.654700000000005</v>
      </c>
      <c r="AI69">
        <v>0</v>
      </c>
      <c r="AJ69">
        <v>0</v>
      </c>
      <c r="AK69">
        <v>52.609499999999997</v>
      </c>
      <c r="AL69">
        <v>11.62</v>
      </c>
      <c r="AM69">
        <v>2.7280000000000002</v>
      </c>
      <c r="AN69">
        <v>0.68005000000000004</v>
      </c>
      <c r="AO69">
        <v>4.7039999999999997</v>
      </c>
      <c r="AP69">
        <v>8.3264999999999993</v>
      </c>
      <c r="AQ69">
        <v>15.6</v>
      </c>
      <c r="AR69">
        <v>3.3119999999999998</v>
      </c>
      <c r="AS69">
        <v>5.3807999999999998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69.018483000000003</v>
      </c>
      <c r="BA69">
        <f t="shared" si="4"/>
        <v>1711.127197999999</v>
      </c>
      <c r="BB69">
        <v>66</v>
      </c>
      <c r="BD69">
        <v>6.15</v>
      </c>
      <c r="BE69">
        <v>1.92</v>
      </c>
      <c r="BF69">
        <v>2.25</v>
      </c>
      <c r="BG69">
        <v>1.79</v>
      </c>
      <c r="BH69">
        <v>3.15</v>
      </c>
      <c r="BI69">
        <v>0.9</v>
      </c>
      <c r="BJ69">
        <v>1.29</v>
      </c>
      <c r="BK69">
        <v>1.96</v>
      </c>
      <c r="BL69">
        <v>0.79</v>
      </c>
      <c r="BM69">
        <v>0.08</v>
      </c>
      <c r="BN69">
        <v>3.52</v>
      </c>
      <c r="BO69">
        <v>1.89</v>
      </c>
      <c r="BP69">
        <v>0.26</v>
      </c>
      <c r="BQ69">
        <v>1.99</v>
      </c>
      <c r="BR69">
        <v>2.1800000000000002</v>
      </c>
      <c r="BS69">
        <v>0.94</v>
      </c>
      <c r="BT69">
        <v>2.62351</v>
      </c>
      <c r="BU69">
        <v>1.3481259999999999</v>
      </c>
      <c r="BV69">
        <v>2.4182000000000001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1.7677689999999999</v>
      </c>
      <c r="CN69">
        <v>0</v>
      </c>
      <c r="CO69">
        <v>4.3140000000000001</v>
      </c>
      <c r="CP69">
        <v>4.2765000000000004</v>
      </c>
      <c r="CQ69">
        <v>0</v>
      </c>
      <c r="CR69">
        <v>0.68101</v>
      </c>
      <c r="CS69">
        <v>2.24878</v>
      </c>
      <c r="CT69">
        <v>0</v>
      </c>
      <c r="CU69">
        <v>0.126</v>
      </c>
      <c r="CV69">
        <v>0.3876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69.018483000000003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339.31760000000003</v>
      </c>
      <c r="L70">
        <v>2.1231</v>
      </c>
      <c r="M70">
        <v>46.17</v>
      </c>
      <c r="N70">
        <v>120.65625</v>
      </c>
      <c r="O70">
        <v>126.47812500000001</v>
      </c>
      <c r="P70">
        <v>124.50449999999999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20.731850000000001</v>
      </c>
      <c r="W70">
        <v>46.021099999999997</v>
      </c>
      <c r="X70">
        <v>127.26090000000001</v>
      </c>
      <c r="Y70">
        <v>0</v>
      </c>
      <c r="Z70">
        <v>0</v>
      </c>
      <c r="AA70">
        <v>0</v>
      </c>
      <c r="AB70">
        <v>0</v>
      </c>
      <c r="AC70">
        <v>9.9058399999999995</v>
      </c>
      <c r="AD70">
        <v>8.3762000000000008</v>
      </c>
      <c r="AE70">
        <v>31.512</v>
      </c>
      <c r="AF70">
        <v>9.0630000000000006</v>
      </c>
      <c r="AG70">
        <v>41.833799999999997</v>
      </c>
      <c r="AH70">
        <v>95.539599999999993</v>
      </c>
      <c r="AI70">
        <v>0</v>
      </c>
      <c r="AJ70">
        <v>0</v>
      </c>
      <c r="AK70">
        <v>52.609499999999997</v>
      </c>
      <c r="AL70">
        <v>11.62</v>
      </c>
      <c r="AM70">
        <v>5.40144</v>
      </c>
      <c r="AN70">
        <v>0.68005000000000004</v>
      </c>
      <c r="AO70">
        <v>4.7039999999999997</v>
      </c>
      <c r="AP70">
        <v>8.3264999999999993</v>
      </c>
      <c r="AQ70">
        <v>28.925000000000001</v>
      </c>
      <c r="AR70">
        <v>3.3119999999999998</v>
      </c>
      <c r="AS70">
        <v>5.3807999999999998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69.429682999999997</v>
      </c>
      <c r="BA70">
        <f t="shared" si="4"/>
        <v>1751.4217379999991</v>
      </c>
      <c r="BB70">
        <v>67</v>
      </c>
      <c r="BD70">
        <v>6.15</v>
      </c>
      <c r="BE70">
        <v>1.92</v>
      </c>
      <c r="BF70">
        <v>2.25</v>
      </c>
      <c r="BG70">
        <v>1.79</v>
      </c>
      <c r="BH70">
        <v>3.15</v>
      </c>
      <c r="BI70">
        <v>0.9</v>
      </c>
      <c r="BJ70">
        <v>1.29</v>
      </c>
      <c r="BK70">
        <v>1.96</v>
      </c>
      <c r="BL70">
        <v>0.82</v>
      </c>
      <c r="BM70">
        <v>0.08</v>
      </c>
      <c r="BN70">
        <v>3.52</v>
      </c>
      <c r="BO70">
        <v>1.89</v>
      </c>
      <c r="BP70">
        <v>0.26</v>
      </c>
      <c r="BQ70">
        <v>1.99</v>
      </c>
      <c r="BR70">
        <v>2.1800000000000002</v>
      </c>
      <c r="BS70">
        <v>0.94</v>
      </c>
      <c r="BT70">
        <v>2.62351</v>
      </c>
      <c r="BU70">
        <v>1.3481259999999999</v>
      </c>
      <c r="BV70">
        <v>2.4182000000000001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1.7677689999999999</v>
      </c>
      <c r="CN70">
        <v>0</v>
      </c>
      <c r="CO70">
        <v>4.3140000000000001</v>
      </c>
      <c r="CP70">
        <v>4.2765000000000004</v>
      </c>
      <c r="CQ70">
        <v>0</v>
      </c>
      <c r="CR70">
        <v>0.68101</v>
      </c>
      <c r="CS70">
        <v>2.24878</v>
      </c>
      <c r="CT70">
        <v>0</v>
      </c>
      <c r="CU70">
        <v>0.378</v>
      </c>
      <c r="CV70">
        <v>0.51680000000000004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69.429682999999997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339.31760000000003</v>
      </c>
      <c r="L71">
        <v>2.1231</v>
      </c>
      <c r="M71">
        <v>46.17</v>
      </c>
      <c r="N71">
        <v>120.65625</v>
      </c>
      <c r="O71">
        <v>126.47812500000001</v>
      </c>
      <c r="P71">
        <v>124.50449999999999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14.253199</v>
      </c>
      <c r="W71">
        <v>46.021099999999997</v>
      </c>
      <c r="X71">
        <v>127.26090000000001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8.3762000000000008</v>
      </c>
      <c r="AE71">
        <v>31.512</v>
      </c>
      <c r="AF71">
        <v>9.0630000000000006</v>
      </c>
      <c r="AG71">
        <v>41.833799999999997</v>
      </c>
      <c r="AH71">
        <v>95.539599999999993</v>
      </c>
      <c r="AI71">
        <v>0</v>
      </c>
      <c r="AJ71">
        <v>0</v>
      </c>
      <c r="AK71">
        <v>52.609499999999997</v>
      </c>
      <c r="AL71">
        <v>11.62</v>
      </c>
      <c r="AM71">
        <v>5.40144</v>
      </c>
      <c r="AN71">
        <v>0.68005000000000004</v>
      </c>
      <c r="AO71">
        <v>4.7039999999999997</v>
      </c>
      <c r="AP71">
        <v>8.3264999999999993</v>
      </c>
      <c r="AQ71">
        <v>46.8</v>
      </c>
      <c r="AR71">
        <v>3.3119999999999998</v>
      </c>
      <c r="AS71">
        <v>5.3807999999999998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69.555683000000002</v>
      </c>
      <c r="BA71">
        <f t="shared" si="4"/>
        <v>1762.9440869999992</v>
      </c>
      <c r="BB71">
        <v>68</v>
      </c>
      <c r="BD71">
        <v>6.15</v>
      </c>
      <c r="BE71">
        <v>1.92</v>
      </c>
      <c r="BF71">
        <v>2.25</v>
      </c>
      <c r="BG71">
        <v>1.79</v>
      </c>
      <c r="BH71">
        <v>3.15</v>
      </c>
      <c r="BI71">
        <v>0.9</v>
      </c>
      <c r="BJ71">
        <v>1.29</v>
      </c>
      <c r="BK71">
        <v>1.96</v>
      </c>
      <c r="BL71">
        <v>0.82</v>
      </c>
      <c r="BM71">
        <v>0.08</v>
      </c>
      <c r="BN71">
        <v>3.52</v>
      </c>
      <c r="BO71">
        <v>1.89</v>
      </c>
      <c r="BP71">
        <v>0.26</v>
      </c>
      <c r="BQ71">
        <v>1.99</v>
      </c>
      <c r="BR71">
        <v>2.1800000000000002</v>
      </c>
      <c r="BS71">
        <v>0.94</v>
      </c>
      <c r="BT71">
        <v>2.62351</v>
      </c>
      <c r="BU71">
        <v>1.3481259999999999</v>
      </c>
      <c r="BV71">
        <v>2.4182000000000001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1.7677689999999999</v>
      </c>
      <c r="CN71">
        <v>0</v>
      </c>
      <c r="CO71">
        <v>4.3140000000000001</v>
      </c>
      <c r="CP71">
        <v>4.2765000000000004</v>
      </c>
      <c r="CQ71">
        <v>0</v>
      </c>
      <c r="CR71">
        <v>0.68101</v>
      </c>
      <c r="CS71">
        <v>2.24878</v>
      </c>
      <c r="CT71">
        <v>0</v>
      </c>
      <c r="CU71">
        <v>0.504</v>
      </c>
      <c r="CV71">
        <v>0.51680000000000004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69.555683000000002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339.31760000000003</v>
      </c>
      <c r="L72">
        <v>2.1231</v>
      </c>
      <c r="M72">
        <v>46.17</v>
      </c>
      <c r="N72">
        <v>120.65625</v>
      </c>
      <c r="O72">
        <v>126.47812500000001</v>
      </c>
      <c r="P72">
        <v>124.50449999999999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14.253199</v>
      </c>
      <c r="W72">
        <v>46.021099999999997</v>
      </c>
      <c r="X72">
        <v>127.26090000000001</v>
      </c>
      <c r="Y72">
        <v>0</v>
      </c>
      <c r="Z72">
        <v>0</v>
      </c>
      <c r="AA72">
        <v>13.983000000000001</v>
      </c>
      <c r="AB72">
        <v>13.426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41.833799999999997</v>
      </c>
      <c r="AH72">
        <v>119.42449999999999</v>
      </c>
      <c r="AI72">
        <v>0</v>
      </c>
      <c r="AJ72">
        <v>0</v>
      </c>
      <c r="AK72">
        <v>52.609499999999997</v>
      </c>
      <c r="AL72">
        <v>11.62</v>
      </c>
      <c r="AM72">
        <v>5.40144</v>
      </c>
      <c r="AN72">
        <v>0.68005000000000004</v>
      </c>
      <c r="AO72">
        <v>4.7039999999999997</v>
      </c>
      <c r="AP72">
        <v>8.3264999999999993</v>
      </c>
      <c r="AQ72">
        <v>63.7</v>
      </c>
      <c r="AR72">
        <v>52.991999999999997</v>
      </c>
      <c r="AS72">
        <v>5.3807999999999998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69.81088299999999</v>
      </c>
      <c r="BA72">
        <f t="shared" si="4"/>
        <v>1889.5279869999995</v>
      </c>
      <c r="BB72">
        <v>69</v>
      </c>
      <c r="BD72">
        <v>6.15</v>
      </c>
      <c r="BE72">
        <v>1.92</v>
      </c>
      <c r="BF72">
        <v>2.25</v>
      </c>
      <c r="BG72">
        <v>1.79</v>
      </c>
      <c r="BH72">
        <v>3.15</v>
      </c>
      <c r="BI72">
        <v>0.9</v>
      </c>
      <c r="BJ72">
        <v>1.29</v>
      </c>
      <c r="BK72">
        <v>1.96</v>
      </c>
      <c r="BL72">
        <v>0.82</v>
      </c>
      <c r="BM72">
        <v>0.08</v>
      </c>
      <c r="BN72">
        <v>3.52</v>
      </c>
      <c r="BO72">
        <v>1.89</v>
      </c>
      <c r="BP72">
        <v>0.26</v>
      </c>
      <c r="BQ72">
        <v>1.99</v>
      </c>
      <c r="BR72">
        <v>2.1800000000000002</v>
      </c>
      <c r="BS72">
        <v>0.94</v>
      </c>
      <c r="BT72">
        <v>2.62351</v>
      </c>
      <c r="BU72">
        <v>1.3481259999999999</v>
      </c>
      <c r="BV72">
        <v>2.4182000000000001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1.7677689999999999</v>
      </c>
      <c r="CN72">
        <v>0</v>
      </c>
      <c r="CO72">
        <v>4.3140000000000001</v>
      </c>
      <c r="CP72">
        <v>4.2765000000000004</v>
      </c>
      <c r="CQ72">
        <v>0</v>
      </c>
      <c r="CR72">
        <v>0.68101</v>
      </c>
      <c r="CS72">
        <v>2.24878</v>
      </c>
      <c r="CT72">
        <v>0</v>
      </c>
      <c r="CU72">
        <v>0.63</v>
      </c>
      <c r="CV72">
        <v>0.64600000000000002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69.81088299999999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339.31760000000003</v>
      </c>
      <c r="L73">
        <v>2.1231</v>
      </c>
      <c r="M73">
        <v>46.17</v>
      </c>
      <c r="N73">
        <v>120.65625</v>
      </c>
      <c r="O73">
        <v>126.47812500000001</v>
      </c>
      <c r="P73">
        <v>124.50449999999999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14.253199</v>
      </c>
      <c r="W73">
        <v>46.021099999999997</v>
      </c>
      <c r="X73">
        <v>127.26090000000001</v>
      </c>
      <c r="Y73">
        <v>0</v>
      </c>
      <c r="Z73">
        <v>6.5537999999999998</v>
      </c>
      <c r="AA73">
        <v>13.983000000000001</v>
      </c>
      <c r="AB73">
        <v>13.426</v>
      </c>
      <c r="AC73">
        <v>19.811679999999999</v>
      </c>
      <c r="AD73">
        <v>18.643799999999999</v>
      </c>
      <c r="AE73">
        <v>31.512</v>
      </c>
      <c r="AF73">
        <v>9.0630000000000006</v>
      </c>
      <c r="AG73">
        <v>41.833799999999997</v>
      </c>
      <c r="AH73">
        <v>119.42449999999999</v>
      </c>
      <c r="AI73">
        <v>0</v>
      </c>
      <c r="AJ73">
        <v>0</v>
      </c>
      <c r="AK73">
        <v>52.609499999999997</v>
      </c>
      <c r="AL73">
        <v>11.62</v>
      </c>
      <c r="AM73">
        <v>10.775600000000001</v>
      </c>
      <c r="AN73">
        <v>0.68005000000000004</v>
      </c>
      <c r="AO73">
        <v>4.7039999999999997</v>
      </c>
      <c r="AP73">
        <v>8.3264999999999993</v>
      </c>
      <c r="AQ73">
        <v>64.22</v>
      </c>
      <c r="AR73">
        <v>52.991999999999997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70.012482999999989</v>
      </c>
      <c r="BA73">
        <f t="shared" si="4"/>
        <v>1919.0079469999994</v>
      </c>
      <c r="BB73">
        <v>70</v>
      </c>
      <c r="BD73">
        <v>6.15</v>
      </c>
      <c r="BE73">
        <v>1.92</v>
      </c>
      <c r="BF73">
        <v>2.25</v>
      </c>
      <c r="BG73">
        <v>1.79</v>
      </c>
      <c r="BH73">
        <v>3.15</v>
      </c>
      <c r="BI73">
        <v>0.9</v>
      </c>
      <c r="BJ73">
        <v>1.29</v>
      </c>
      <c r="BK73">
        <v>1.96</v>
      </c>
      <c r="BL73">
        <v>0.82</v>
      </c>
      <c r="BM73">
        <v>0.08</v>
      </c>
      <c r="BN73">
        <v>3.52</v>
      </c>
      <c r="BO73">
        <v>1.89</v>
      </c>
      <c r="BP73">
        <v>0.26</v>
      </c>
      <c r="BQ73">
        <v>1.99</v>
      </c>
      <c r="BR73">
        <v>2.1800000000000002</v>
      </c>
      <c r="BS73">
        <v>0.94</v>
      </c>
      <c r="BT73">
        <v>2.62351</v>
      </c>
      <c r="BU73">
        <v>1.3481259999999999</v>
      </c>
      <c r="BV73">
        <v>2.4182000000000001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1.7677689999999999</v>
      </c>
      <c r="CN73">
        <v>0</v>
      </c>
      <c r="CO73">
        <v>4.3140000000000001</v>
      </c>
      <c r="CP73">
        <v>4.2765000000000004</v>
      </c>
      <c r="CQ73">
        <v>0</v>
      </c>
      <c r="CR73">
        <v>0.68101</v>
      </c>
      <c r="CS73">
        <v>2.24878</v>
      </c>
      <c r="CT73">
        <v>0</v>
      </c>
      <c r="CU73">
        <v>0.83160000000000001</v>
      </c>
      <c r="CV73">
        <v>0.64600000000000002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70.012482999999989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339.31760000000003</v>
      </c>
      <c r="L74">
        <v>2.1231</v>
      </c>
      <c r="M74">
        <v>46.17</v>
      </c>
      <c r="N74">
        <v>120.65625</v>
      </c>
      <c r="O74">
        <v>126.47812500000001</v>
      </c>
      <c r="P74">
        <v>124.50449999999999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14.253199</v>
      </c>
      <c r="W74">
        <v>46.021099999999997</v>
      </c>
      <c r="X74">
        <v>127.26090000000001</v>
      </c>
      <c r="Y74">
        <v>0</v>
      </c>
      <c r="Z74">
        <v>6.5537999999999998</v>
      </c>
      <c r="AA74">
        <v>28.045000000000002</v>
      </c>
      <c r="AB74">
        <v>13.426</v>
      </c>
      <c r="AC74">
        <v>19.811679999999999</v>
      </c>
      <c r="AD74">
        <v>27.965699999999998</v>
      </c>
      <c r="AE74">
        <v>31.512</v>
      </c>
      <c r="AF74">
        <v>9.0630000000000006</v>
      </c>
      <c r="AG74">
        <v>41.833799999999997</v>
      </c>
      <c r="AH74">
        <v>119.42449999999999</v>
      </c>
      <c r="AI74">
        <v>2.6059999999999999</v>
      </c>
      <c r="AJ74">
        <v>0</v>
      </c>
      <c r="AK74">
        <v>52.609499999999997</v>
      </c>
      <c r="AL74">
        <v>11.62</v>
      </c>
      <c r="AM74">
        <v>10.775600000000001</v>
      </c>
      <c r="AN74">
        <v>0.68005000000000004</v>
      </c>
      <c r="AO74">
        <v>4.7039999999999997</v>
      </c>
      <c r="AP74">
        <v>8.3264999999999993</v>
      </c>
      <c r="AQ74">
        <v>64.22</v>
      </c>
      <c r="AR74">
        <v>5.52</v>
      </c>
      <c r="AS74">
        <v>24.617159999999998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70.013882999999993</v>
      </c>
      <c r="BA74">
        <f t="shared" si="4"/>
        <v>1911.6518469999994</v>
      </c>
      <c r="BB74">
        <v>71</v>
      </c>
      <c r="BD74">
        <v>6.15</v>
      </c>
      <c r="BE74">
        <v>1.92</v>
      </c>
      <c r="BF74">
        <v>2.25</v>
      </c>
      <c r="BG74">
        <v>1.79</v>
      </c>
      <c r="BH74">
        <v>3.15</v>
      </c>
      <c r="BI74">
        <v>0.9</v>
      </c>
      <c r="BJ74">
        <v>1.29</v>
      </c>
      <c r="BK74">
        <v>1.96</v>
      </c>
      <c r="BL74">
        <v>0.82</v>
      </c>
      <c r="BM74">
        <v>0.08</v>
      </c>
      <c r="BN74">
        <v>3.52</v>
      </c>
      <c r="BO74">
        <v>1.89</v>
      </c>
      <c r="BP74">
        <v>0.26</v>
      </c>
      <c r="BQ74">
        <v>1.99</v>
      </c>
      <c r="BR74">
        <v>2.1800000000000002</v>
      </c>
      <c r="BS74">
        <v>0.94</v>
      </c>
      <c r="BT74">
        <v>2.62351</v>
      </c>
      <c r="BU74">
        <v>1.3481259999999999</v>
      </c>
      <c r="BV74">
        <v>2.4182000000000001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1.7677689999999999</v>
      </c>
      <c r="CN74">
        <v>0</v>
      </c>
      <c r="CO74">
        <v>4.3140000000000001</v>
      </c>
      <c r="CP74">
        <v>4.2765000000000004</v>
      </c>
      <c r="CQ74">
        <v>0</v>
      </c>
      <c r="CR74">
        <v>0.68101</v>
      </c>
      <c r="CS74">
        <v>2.24878</v>
      </c>
      <c r="CT74">
        <v>0</v>
      </c>
      <c r="CU74">
        <v>0.83299999999999996</v>
      </c>
      <c r="CV74">
        <v>0.64600000000000002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70.013882999999993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339.31760000000003</v>
      </c>
      <c r="L75">
        <v>2.1231</v>
      </c>
      <c r="M75">
        <v>46.17</v>
      </c>
      <c r="N75">
        <v>120.65625</v>
      </c>
      <c r="O75">
        <v>126.47812500000001</v>
      </c>
      <c r="P75">
        <v>124.50449999999999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14.253199</v>
      </c>
      <c r="W75">
        <v>46.021099999999997</v>
      </c>
      <c r="X75">
        <v>127.26090000000001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29.71752</v>
      </c>
      <c r="AD75">
        <v>37.374063999999997</v>
      </c>
      <c r="AE75">
        <v>50.592516000000003</v>
      </c>
      <c r="AF75">
        <v>18.126000000000001</v>
      </c>
      <c r="AG75">
        <v>41.833799999999997</v>
      </c>
      <c r="AH75">
        <v>119.42449999999999</v>
      </c>
      <c r="AI75">
        <v>5.2119999999999997</v>
      </c>
      <c r="AJ75">
        <v>0</v>
      </c>
      <c r="AK75">
        <v>52.609499999999997</v>
      </c>
      <c r="AL75">
        <v>2.3239999999999998</v>
      </c>
      <c r="AM75">
        <v>10.775600000000001</v>
      </c>
      <c r="AN75">
        <v>0.68005000000000004</v>
      </c>
      <c r="AO75">
        <v>4.7039999999999997</v>
      </c>
      <c r="AP75">
        <v>8.3264999999999993</v>
      </c>
      <c r="AQ75">
        <v>62.4</v>
      </c>
      <c r="AR75">
        <v>3.3119999999999998</v>
      </c>
      <c r="AS75">
        <v>24.617159999999998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70.538521000000003</v>
      </c>
      <c r="BA75">
        <f t="shared" si="4"/>
        <v>1962.4792049999994</v>
      </c>
      <c r="BB75">
        <v>72</v>
      </c>
      <c r="BD75">
        <v>6.35</v>
      </c>
      <c r="BE75">
        <v>1.92</v>
      </c>
      <c r="BF75">
        <v>2.25</v>
      </c>
      <c r="BG75">
        <v>1.79</v>
      </c>
      <c r="BH75">
        <v>3.15</v>
      </c>
      <c r="BI75">
        <v>0.9</v>
      </c>
      <c r="BJ75">
        <v>1.29</v>
      </c>
      <c r="BK75">
        <v>1.96</v>
      </c>
      <c r="BL75">
        <v>0.82</v>
      </c>
      <c r="BM75">
        <v>0.08</v>
      </c>
      <c r="BN75">
        <v>3.52</v>
      </c>
      <c r="BO75">
        <v>1.89</v>
      </c>
      <c r="BP75">
        <v>0.26</v>
      </c>
      <c r="BQ75">
        <v>1.99</v>
      </c>
      <c r="BR75">
        <v>2.1800000000000002</v>
      </c>
      <c r="BS75">
        <v>0.94</v>
      </c>
      <c r="BT75">
        <v>2.62351</v>
      </c>
      <c r="BU75">
        <v>1.348125</v>
      </c>
      <c r="BV75">
        <v>2.4182000000000001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1.767768</v>
      </c>
      <c r="CN75">
        <v>0</v>
      </c>
      <c r="CO75">
        <v>4.3140000000000001</v>
      </c>
      <c r="CP75">
        <v>4.2765000000000004</v>
      </c>
      <c r="CQ75">
        <v>0</v>
      </c>
      <c r="CR75">
        <v>0.68101</v>
      </c>
      <c r="CS75">
        <v>2.24878</v>
      </c>
      <c r="CT75">
        <v>0.32604</v>
      </c>
      <c r="CU75">
        <v>0.83160000000000001</v>
      </c>
      <c r="CV75">
        <v>0.64600000000000002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70.538521000000003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339.31760000000003</v>
      </c>
      <c r="L76">
        <v>2.1231</v>
      </c>
      <c r="M76">
        <v>46.17</v>
      </c>
      <c r="N76">
        <v>120.65625</v>
      </c>
      <c r="O76">
        <v>126.47812500000001</v>
      </c>
      <c r="P76">
        <v>124.50449999999999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14.253199</v>
      </c>
      <c r="W76">
        <v>46.021099999999997</v>
      </c>
      <c r="X76">
        <v>127.26090000000001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41.833799999999997</v>
      </c>
      <c r="AH76">
        <v>143.30940000000001</v>
      </c>
      <c r="AI76">
        <v>33.878</v>
      </c>
      <c r="AJ76">
        <v>0</v>
      </c>
      <c r="AK76">
        <v>52.609499999999997</v>
      </c>
      <c r="AL76">
        <v>2.3239999999999998</v>
      </c>
      <c r="AM76">
        <v>16.106112</v>
      </c>
      <c r="AN76">
        <v>0.68005000000000004</v>
      </c>
      <c r="AO76">
        <v>4.7039999999999997</v>
      </c>
      <c r="AP76">
        <v>8.3264999999999993</v>
      </c>
      <c r="AQ76">
        <v>64.22</v>
      </c>
      <c r="AR76">
        <v>3.3119999999999998</v>
      </c>
      <c r="AS76">
        <v>24.617159999999998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71.597001000000006</v>
      </c>
      <c r="BA76">
        <f t="shared" si="4"/>
        <v>2076.1515769999992</v>
      </c>
      <c r="BB76">
        <v>73</v>
      </c>
      <c r="BD76">
        <v>6.35</v>
      </c>
      <c r="BE76">
        <v>1.92</v>
      </c>
      <c r="BF76">
        <v>2.25</v>
      </c>
      <c r="BG76">
        <v>1.79</v>
      </c>
      <c r="BH76">
        <v>3.15</v>
      </c>
      <c r="BI76">
        <v>0.9</v>
      </c>
      <c r="BJ76">
        <v>1.29</v>
      </c>
      <c r="BK76">
        <v>1.96</v>
      </c>
      <c r="BL76">
        <v>0.82</v>
      </c>
      <c r="BM76">
        <v>0.08</v>
      </c>
      <c r="BN76">
        <v>3.52</v>
      </c>
      <c r="BO76">
        <v>1.89</v>
      </c>
      <c r="BP76">
        <v>0.26</v>
      </c>
      <c r="BQ76">
        <v>1.99</v>
      </c>
      <c r="BR76">
        <v>2.1800000000000002</v>
      </c>
      <c r="BS76">
        <v>0.94</v>
      </c>
      <c r="BT76">
        <v>2.62351</v>
      </c>
      <c r="BU76">
        <v>1.348125</v>
      </c>
      <c r="BV76">
        <v>2.4182000000000001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1.767768</v>
      </c>
      <c r="CN76">
        <v>0</v>
      </c>
      <c r="CO76">
        <v>4.3140000000000001</v>
      </c>
      <c r="CP76">
        <v>4.2765000000000004</v>
      </c>
      <c r="CQ76">
        <v>0</v>
      </c>
      <c r="CR76">
        <v>0.68101</v>
      </c>
      <c r="CS76">
        <v>2.24878</v>
      </c>
      <c r="CT76">
        <v>0.97811999999999999</v>
      </c>
      <c r="CU76">
        <v>1.1088</v>
      </c>
      <c r="CV76">
        <v>0.7752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71.597001000000006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339.31760000000003</v>
      </c>
      <c r="L77">
        <v>2.1231</v>
      </c>
      <c r="M77">
        <v>46.17</v>
      </c>
      <c r="N77">
        <v>120.65625</v>
      </c>
      <c r="O77">
        <v>126.47812500000001</v>
      </c>
      <c r="P77">
        <v>124.50449999999999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14.253199</v>
      </c>
      <c r="W77">
        <v>46.021099999999997</v>
      </c>
      <c r="X77">
        <v>127.26090000000001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41.833799999999997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2.3239999999999998</v>
      </c>
      <c r="AM77">
        <v>16.106112</v>
      </c>
      <c r="AN77">
        <v>0.68005000000000004</v>
      </c>
      <c r="AO77">
        <v>4.7039999999999997</v>
      </c>
      <c r="AP77">
        <v>8.3264999999999993</v>
      </c>
      <c r="AQ77">
        <v>64.22</v>
      </c>
      <c r="AR77">
        <v>3.3119999999999998</v>
      </c>
      <c r="AS77">
        <v>10.492559999999999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71.607000999999997</v>
      </c>
      <c r="BA77">
        <f t="shared" si="4"/>
        <v>2062.0369769999993</v>
      </c>
      <c r="BB77">
        <v>74</v>
      </c>
      <c r="BD77">
        <v>6.35</v>
      </c>
      <c r="BE77">
        <v>1.92</v>
      </c>
      <c r="BF77">
        <v>2.25</v>
      </c>
      <c r="BG77">
        <v>1.79</v>
      </c>
      <c r="BH77">
        <v>3.15</v>
      </c>
      <c r="BI77">
        <v>0.9</v>
      </c>
      <c r="BJ77">
        <v>1.29</v>
      </c>
      <c r="BK77">
        <v>1.96</v>
      </c>
      <c r="BL77">
        <v>0.82</v>
      </c>
      <c r="BM77">
        <v>0.09</v>
      </c>
      <c r="BN77">
        <v>3.52</v>
      </c>
      <c r="BO77">
        <v>1.89</v>
      </c>
      <c r="BP77">
        <v>0.26</v>
      </c>
      <c r="BQ77">
        <v>1.99</v>
      </c>
      <c r="BR77">
        <v>2.1800000000000002</v>
      </c>
      <c r="BS77">
        <v>0.94</v>
      </c>
      <c r="BT77">
        <v>2.62351</v>
      </c>
      <c r="BU77">
        <v>1.348125</v>
      </c>
      <c r="BV77">
        <v>2.4182000000000001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1.767768</v>
      </c>
      <c r="CN77">
        <v>0</v>
      </c>
      <c r="CO77">
        <v>4.3140000000000001</v>
      </c>
      <c r="CP77">
        <v>4.2765000000000004</v>
      </c>
      <c r="CQ77">
        <v>0</v>
      </c>
      <c r="CR77">
        <v>0.68101</v>
      </c>
      <c r="CS77">
        <v>2.24878</v>
      </c>
      <c r="CT77">
        <v>0.97811999999999999</v>
      </c>
      <c r="CU77">
        <v>1.1088</v>
      </c>
      <c r="CV77">
        <v>0.7752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71.607000999999997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339.31760000000003</v>
      </c>
      <c r="L78">
        <v>2.1231</v>
      </c>
      <c r="M78">
        <v>46.17</v>
      </c>
      <c r="N78">
        <v>120.65625</v>
      </c>
      <c r="O78">
        <v>126.47812500000001</v>
      </c>
      <c r="P78">
        <v>124.50449999999999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14.253199</v>
      </c>
      <c r="W78">
        <v>46.021099999999997</v>
      </c>
      <c r="X78">
        <v>127.26090000000001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41.833799999999997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23.24</v>
      </c>
      <c r="AM78">
        <v>16.106112</v>
      </c>
      <c r="AN78">
        <v>0.68005000000000004</v>
      </c>
      <c r="AO78">
        <v>4.7039999999999997</v>
      </c>
      <c r="AP78">
        <v>8.3264999999999993</v>
      </c>
      <c r="AQ78">
        <v>64.22</v>
      </c>
      <c r="AR78">
        <v>3.3119999999999998</v>
      </c>
      <c r="AS78">
        <v>10.492559999999999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71.607000999999997</v>
      </c>
      <c r="BA78">
        <f t="shared" si="4"/>
        <v>2082.952976999999</v>
      </c>
      <c r="BB78">
        <v>75</v>
      </c>
      <c r="BD78">
        <v>6.35</v>
      </c>
      <c r="BE78">
        <v>1.92</v>
      </c>
      <c r="BF78">
        <v>2.25</v>
      </c>
      <c r="BG78">
        <v>1.79</v>
      </c>
      <c r="BH78">
        <v>3.15</v>
      </c>
      <c r="BI78">
        <v>0.9</v>
      </c>
      <c r="BJ78">
        <v>1.29</v>
      </c>
      <c r="BK78">
        <v>1.96</v>
      </c>
      <c r="BL78">
        <v>0.82</v>
      </c>
      <c r="BM78">
        <v>0.09</v>
      </c>
      <c r="BN78">
        <v>3.52</v>
      </c>
      <c r="BO78">
        <v>1.89</v>
      </c>
      <c r="BP78">
        <v>0.26</v>
      </c>
      <c r="BQ78">
        <v>1.99</v>
      </c>
      <c r="BR78">
        <v>2.1800000000000002</v>
      </c>
      <c r="BS78">
        <v>0.94</v>
      </c>
      <c r="BT78">
        <v>2.62351</v>
      </c>
      <c r="BU78">
        <v>1.348125</v>
      </c>
      <c r="BV78">
        <v>2.4182000000000001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1.767768</v>
      </c>
      <c r="CN78">
        <v>0</v>
      </c>
      <c r="CO78">
        <v>4.3140000000000001</v>
      </c>
      <c r="CP78">
        <v>4.2765000000000004</v>
      </c>
      <c r="CQ78">
        <v>0</v>
      </c>
      <c r="CR78">
        <v>0.68101</v>
      </c>
      <c r="CS78">
        <v>2.24878</v>
      </c>
      <c r="CT78">
        <v>0.97811999999999999</v>
      </c>
      <c r="CU78">
        <v>1.1088</v>
      </c>
      <c r="CV78">
        <v>0.7752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71.607000999999997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339.31760000000003</v>
      </c>
      <c r="L79">
        <v>2.1231</v>
      </c>
      <c r="M79">
        <v>46.17</v>
      </c>
      <c r="N79">
        <v>120.65625</v>
      </c>
      <c r="O79">
        <v>126.47812500000001</v>
      </c>
      <c r="P79">
        <v>124.50449999999999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14.253199</v>
      </c>
      <c r="W79">
        <v>46.021099999999997</v>
      </c>
      <c r="X79">
        <v>127.26090000000001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41.833799999999997</v>
      </c>
      <c r="AH79">
        <v>143.30940000000001</v>
      </c>
      <c r="AI79">
        <v>33.878</v>
      </c>
      <c r="AJ79">
        <v>0</v>
      </c>
      <c r="AK79">
        <v>52.609499999999997</v>
      </c>
      <c r="AL79">
        <v>67.396000000000001</v>
      </c>
      <c r="AM79">
        <v>16.106112</v>
      </c>
      <c r="AN79">
        <v>0.68005000000000004</v>
      </c>
      <c r="AO79">
        <v>4.7039999999999997</v>
      </c>
      <c r="AP79">
        <v>8.3264999999999993</v>
      </c>
      <c r="AQ79">
        <v>64.22</v>
      </c>
      <c r="AR79">
        <v>3.3119999999999998</v>
      </c>
      <c r="AS79">
        <v>10.492559999999999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71.607000999999997</v>
      </c>
      <c r="BA79">
        <f t="shared" si="4"/>
        <v>2125.2961769999993</v>
      </c>
      <c r="BB79">
        <v>76</v>
      </c>
      <c r="BD79">
        <v>6.35</v>
      </c>
      <c r="BE79">
        <v>1.92</v>
      </c>
      <c r="BF79">
        <v>2.25</v>
      </c>
      <c r="BG79">
        <v>1.79</v>
      </c>
      <c r="BH79">
        <v>3.15</v>
      </c>
      <c r="BI79">
        <v>0.9</v>
      </c>
      <c r="BJ79">
        <v>1.29</v>
      </c>
      <c r="BK79">
        <v>1.96</v>
      </c>
      <c r="BL79">
        <v>0.82</v>
      </c>
      <c r="BM79">
        <v>0.09</v>
      </c>
      <c r="BN79">
        <v>3.52</v>
      </c>
      <c r="BO79">
        <v>1.89</v>
      </c>
      <c r="BP79">
        <v>0.26</v>
      </c>
      <c r="BQ79">
        <v>1.99</v>
      </c>
      <c r="BR79">
        <v>2.1800000000000002</v>
      </c>
      <c r="BS79">
        <v>0.94</v>
      </c>
      <c r="BT79">
        <v>2.62351</v>
      </c>
      <c r="BU79">
        <v>1.348125</v>
      </c>
      <c r="BV79">
        <v>2.4182000000000001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1.767768</v>
      </c>
      <c r="CN79">
        <v>0</v>
      </c>
      <c r="CO79">
        <v>4.3140000000000001</v>
      </c>
      <c r="CP79">
        <v>4.2765000000000004</v>
      </c>
      <c r="CQ79">
        <v>0</v>
      </c>
      <c r="CR79">
        <v>0.68101</v>
      </c>
      <c r="CS79">
        <v>2.24878</v>
      </c>
      <c r="CT79">
        <v>0.97811999999999999</v>
      </c>
      <c r="CU79">
        <v>1.1088</v>
      </c>
      <c r="CV79">
        <v>0.7752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71.607000999999997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339.31760000000003</v>
      </c>
      <c r="L80">
        <v>2.1231</v>
      </c>
      <c r="M80">
        <v>46.17</v>
      </c>
      <c r="N80">
        <v>120.65625</v>
      </c>
      <c r="O80">
        <v>126.47812500000001</v>
      </c>
      <c r="P80">
        <v>124.50449999999999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14.253199</v>
      </c>
      <c r="W80">
        <v>46.021099999999997</v>
      </c>
      <c r="X80">
        <v>127.26090000000001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41.833799999999997</v>
      </c>
      <c r="AH80">
        <v>143.30940000000001</v>
      </c>
      <c r="AI80">
        <v>33.878</v>
      </c>
      <c r="AJ80">
        <v>0</v>
      </c>
      <c r="AK80">
        <v>52.609499999999997</v>
      </c>
      <c r="AL80">
        <v>67.396000000000001</v>
      </c>
      <c r="AM80">
        <v>16.106112</v>
      </c>
      <c r="AN80">
        <v>0.68005000000000004</v>
      </c>
      <c r="AO80">
        <v>4.7039999999999997</v>
      </c>
      <c r="AP80">
        <v>8.3264999999999993</v>
      </c>
      <c r="AQ80">
        <v>64.22</v>
      </c>
      <c r="AR80">
        <v>3.3119999999999998</v>
      </c>
      <c r="AS80">
        <v>10.492559999999999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71.607000999999997</v>
      </c>
      <c r="BA80">
        <f t="shared" si="4"/>
        <v>2127.108976999999</v>
      </c>
      <c r="BB80">
        <v>77</v>
      </c>
      <c r="BD80">
        <v>6.35</v>
      </c>
      <c r="BE80">
        <v>1.92</v>
      </c>
      <c r="BF80">
        <v>2.25</v>
      </c>
      <c r="BG80">
        <v>1.79</v>
      </c>
      <c r="BH80">
        <v>3.15</v>
      </c>
      <c r="BI80">
        <v>0.9</v>
      </c>
      <c r="BJ80">
        <v>1.29</v>
      </c>
      <c r="BK80">
        <v>1.96</v>
      </c>
      <c r="BL80">
        <v>0.82</v>
      </c>
      <c r="BM80">
        <v>0.09</v>
      </c>
      <c r="BN80">
        <v>3.52</v>
      </c>
      <c r="BO80">
        <v>1.89</v>
      </c>
      <c r="BP80">
        <v>0.26</v>
      </c>
      <c r="BQ80">
        <v>1.99</v>
      </c>
      <c r="BR80">
        <v>2.1800000000000002</v>
      </c>
      <c r="BS80">
        <v>0.94</v>
      </c>
      <c r="BT80">
        <v>2.62351</v>
      </c>
      <c r="BU80">
        <v>1.348125</v>
      </c>
      <c r="BV80">
        <v>2.4182000000000001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1.767768</v>
      </c>
      <c r="CN80">
        <v>0</v>
      </c>
      <c r="CO80">
        <v>4.3140000000000001</v>
      </c>
      <c r="CP80">
        <v>4.2765000000000004</v>
      </c>
      <c r="CQ80">
        <v>0</v>
      </c>
      <c r="CR80">
        <v>0.68101</v>
      </c>
      <c r="CS80">
        <v>2.24878</v>
      </c>
      <c r="CT80">
        <v>0.97811999999999999</v>
      </c>
      <c r="CU80">
        <v>1.1088</v>
      </c>
      <c r="CV80">
        <v>0.7752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71.607000999999997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339.31760000000003</v>
      </c>
      <c r="L81">
        <v>2.1231</v>
      </c>
      <c r="M81">
        <v>46.17</v>
      </c>
      <c r="N81">
        <v>120.65625</v>
      </c>
      <c r="O81">
        <v>126.47812500000001</v>
      </c>
      <c r="P81">
        <v>124.50449999999999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16.232248999999999</v>
      </c>
      <c r="W81">
        <v>46.021099999999997</v>
      </c>
      <c r="X81">
        <v>127.26090000000001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41.833799999999997</v>
      </c>
      <c r="AH81">
        <v>143.30940000000001</v>
      </c>
      <c r="AI81">
        <v>33.878</v>
      </c>
      <c r="AJ81">
        <v>0</v>
      </c>
      <c r="AK81">
        <v>52.609499999999997</v>
      </c>
      <c r="AL81">
        <v>67.396000000000001</v>
      </c>
      <c r="AM81">
        <v>16.106112</v>
      </c>
      <c r="AN81">
        <v>0.68005000000000004</v>
      </c>
      <c r="AO81">
        <v>3.8220000000000001</v>
      </c>
      <c r="AP81">
        <v>8.3264999999999993</v>
      </c>
      <c r="AQ81">
        <v>64.22</v>
      </c>
      <c r="AR81">
        <v>3.3119999999999998</v>
      </c>
      <c r="AS81">
        <v>10.492559999999999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71.737001000000006</v>
      </c>
      <c r="BA81">
        <f t="shared" si="4"/>
        <v>2128.3360269999989</v>
      </c>
      <c r="BB81">
        <v>78</v>
      </c>
      <c r="BD81">
        <v>6.48</v>
      </c>
      <c r="BE81">
        <v>1.92</v>
      </c>
      <c r="BF81">
        <v>2.25</v>
      </c>
      <c r="BG81">
        <v>1.79</v>
      </c>
      <c r="BH81">
        <v>3.15</v>
      </c>
      <c r="BI81">
        <v>0.9</v>
      </c>
      <c r="BJ81">
        <v>1.29</v>
      </c>
      <c r="BK81">
        <v>1.96</v>
      </c>
      <c r="BL81">
        <v>0.82</v>
      </c>
      <c r="BM81">
        <v>0.09</v>
      </c>
      <c r="BN81">
        <v>3.52</v>
      </c>
      <c r="BO81">
        <v>1.89</v>
      </c>
      <c r="BP81">
        <v>0.26</v>
      </c>
      <c r="BQ81">
        <v>1.99</v>
      </c>
      <c r="BR81">
        <v>2.1800000000000002</v>
      </c>
      <c r="BS81">
        <v>0.94</v>
      </c>
      <c r="BT81">
        <v>2.62351</v>
      </c>
      <c r="BU81">
        <v>1.348125</v>
      </c>
      <c r="BV81">
        <v>2.4182000000000001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1.767768</v>
      </c>
      <c r="CN81">
        <v>0</v>
      </c>
      <c r="CO81">
        <v>4.3140000000000001</v>
      </c>
      <c r="CP81">
        <v>4.2765000000000004</v>
      </c>
      <c r="CQ81">
        <v>0</v>
      </c>
      <c r="CR81">
        <v>0.68101</v>
      </c>
      <c r="CS81">
        <v>2.24878</v>
      </c>
      <c r="CT81">
        <v>0.97811999999999999</v>
      </c>
      <c r="CU81">
        <v>1.1088</v>
      </c>
      <c r="CV81">
        <v>0.7752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71.737001000000006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298.2876</v>
      </c>
      <c r="L82">
        <v>2.1231</v>
      </c>
      <c r="M82">
        <v>46.17</v>
      </c>
      <c r="N82">
        <v>120.65625</v>
      </c>
      <c r="O82">
        <v>126.47812500000001</v>
      </c>
      <c r="P82">
        <v>124.50449999999999</v>
      </c>
      <c r="Q82">
        <v>0</v>
      </c>
      <c r="R82">
        <v>18.808700000000002</v>
      </c>
      <c r="S82">
        <v>21.678100000000001</v>
      </c>
      <c r="T82">
        <v>0</v>
      </c>
      <c r="U82">
        <v>348.97500000000002</v>
      </c>
      <c r="V82">
        <v>14.632845</v>
      </c>
      <c r="W82">
        <v>46.021099999999997</v>
      </c>
      <c r="X82">
        <v>127.26090000000001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41.833799999999997</v>
      </c>
      <c r="AH82">
        <v>143.30940000000001</v>
      </c>
      <c r="AI82">
        <v>2.6059999999999999</v>
      </c>
      <c r="AJ82">
        <v>0</v>
      </c>
      <c r="AK82">
        <v>52.609499999999997</v>
      </c>
      <c r="AL82">
        <v>67.396000000000001</v>
      </c>
      <c r="AM82">
        <v>16.106112</v>
      </c>
      <c r="AN82">
        <v>0.68005000000000004</v>
      </c>
      <c r="AO82">
        <v>3.8220000000000001</v>
      </c>
      <c r="AP82">
        <v>8.3264999999999993</v>
      </c>
      <c r="AQ82">
        <v>64.22</v>
      </c>
      <c r="AR82">
        <v>52.991999999999997</v>
      </c>
      <c r="AS82">
        <v>10.492559999999999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71.737001000000006</v>
      </c>
      <c r="BA82">
        <f t="shared" si="4"/>
        <v>2097.0343229999999</v>
      </c>
      <c r="BB82">
        <v>79</v>
      </c>
      <c r="BD82">
        <v>6.48</v>
      </c>
      <c r="BE82">
        <v>1.92</v>
      </c>
      <c r="BF82">
        <v>2.25</v>
      </c>
      <c r="BG82">
        <v>1.79</v>
      </c>
      <c r="BH82">
        <v>3.15</v>
      </c>
      <c r="BI82">
        <v>0.9</v>
      </c>
      <c r="BJ82">
        <v>1.29</v>
      </c>
      <c r="BK82">
        <v>1.96</v>
      </c>
      <c r="BL82">
        <v>0.82</v>
      </c>
      <c r="BM82">
        <v>0.09</v>
      </c>
      <c r="BN82">
        <v>3.52</v>
      </c>
      <c r="BO82">
        <v>1.89</v>
      </c>
      <c r="BP82">
        <v>0.26</v>
      </c>
      <c r="BQ82">
        <v>1.99</v>
      </c>
      <c r="BR82">
        <v>2.1800000000000002</v>
      </c>
      <c r="BS82">
        <v>0.94</v>
      </c>
      <c r="BT82">
        <v>2.62351</v>
      </c>
      <c r="BU82">
        <v>1.348125</v>
      </c>
      <c r="BV82">
        <v>2.4182000000000001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1.767768</v>
      </c>
      <c r="CN82">
        <v>0</v>
      </c>
      <c r="CO82">
        <v>4.3140000000000001</v>
      </c>
      <c r="CP82">
        <v>4.2765000000000004</v>
      </c>
      <c r="CQ82">
        <v>0</v>
      </c>
      <c r="CR82">
        <v>0.68101</v>
      </c>
      <c r="CS82">
        <v>2.24878</v>
      </c>
      <c r="CT82">
        <v>0.97811999999999999</v>
      </c>
      <c r="CU82">
        <v>1.1088</v>
      </c>
      <c r="CV82">
        <v>0.7752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71.737001000000006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298.2876</v>
      </c>
      <c r="L83">
        <v>2.1231</v>
      </c>
      <c r="M83">
        <v>46.17</v>
      </c>
      <c r="N83">
        <v>120.65625</v>
      </c>
      <c r="O83">
        <v>126.47812500000001</v>
      </c>
      <c r="P83">
        <v>124.50449999999999</v>
      </c>
      <c r="Q83">
        <v>0</v>
      </c>
      <c r="R83">
        <v>18.808700000000002</v>
      </c>
      <c r="S83">
        <v>21.678100000000001</v>
      </c>
      <c r="T83">
        <v>0</v>
      </c>
      <c r="U83">
        <v>348.97500000000002</v>
      </c>
      <c r="V83">
        <v>15.463198999999999</v>
      </c>
      <c r="W83">
        <v>46.021099999999997</v>
      </c>
      <c r="X83">
        <v>127.26090000000001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41.833799999999997</v>
      </c>
      <c r="AH83">
        <v>143.30940000000001</v>
      </c>
      <c r="AI83">
        <v>0</v>
      </c>
      <c r="AJ83">
        <v>0</v>
      </c>
      <c r="AK83">
        <v>52.609499999999997</v>
      </c>
      <c r="AL83">
        <v>23.24</v>
      </c>
      <c r="AM83">
        <v>16.106112</v>
      </c>
      <c r="AN83">
        <v>0.68005000000000004</v>
      </c>
      <c r="AO83">
        <v>3.8220000000000001</v>
      </c>
      <c r="AP83">
        <v>8.3264999999999993</v>
      </c>
      <c r="AQ83">
        <v>64.22</v>
      </c>
      <c r="AR83">
        <v>52.991999999999997</v>
      </c>
      <c r="AS83">
        <v>10.492559999999999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71.737001000000006</v>
      </c>
      <c r="BA83">
        <f t="shared" si="4"/>
        <v>2051.1026769999994</v>
      </c>
      <c r="BB83">
        <v>80</v>
      </c>
      <c r="BD83">
        <v>6.48</v>
      </c>
      <c r="BE83">
        <v>1.92</v>
      </c>
      <c r="BF83">
        <v>2.25</v>
      </c>
      <c r="BG83">
        <v>1.79</v>
      </c>
      <c r="BH83">
        <v>3.15</v>
      </c>
      <c r="BI83">
        <v>0.9</v>
      </c>
      <c r="BJ83">
        <v>1.29</v>
      </c>
      <c r="BK83">
        <v>1.96</v>
      </c>
      <c r="BL83">
        <v>0.82</v>
      </c>
      <c r="BM83">
        <v>0.09</v>
      </c>
      <c r="BN83">
        <v>3.52</v>
      </c>
      <c r="BO83">
        <v>1.89</v>
      </c>
      <c r="BP83">
        <v>0.26</v>
      </c>
      <c r="BQ83">
        <v>1.99</v>
      </c>
      <c r="BR83">
        <v>2.1800000000000002</v>
      </c>
      <c r="BS83">
        <v>0.94</v>
      </c>
      <c r="BT83">
        <v>2.62351</v>
      </c>
      <c r="BU83">
        <v>1.348125</v>
      </c>
      <c r="BV83">
        <v>2.4182000000000001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1.767768</v>
      </c>
      <c r="CN83">
        <v>0</v>
      </c>
      <c r="CO83">
        <v>4.3140000000000001</v>
      </c>
      <c r="CP83">
        <v>4.2765000000000004</v>
      </c>
      <c r="CQ83">
        <v>0</v>
      </c>
      <c r="CR83">
        <v>0.68101</v>
      </c>
      <c r="CS83">
        <v>2.24878</v>
      </c>
      <c r="CT83">
        <v>0.97811999999999999</v>
      </c>
      <c r="CU83">
        <v>1.1088</v>
      </c>
      <c r="CV83">
        <v>0.7752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71.737001000000006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298.2876</v>
      </c>
      <c r="L84">
        <v>2.1231</v>
      </c>
      <c r="M84">
        <v>46.17</v>
      </c>
      <c r="N84">
        <v>120.65625</v>
      </c>
      <c r="O84">
        <v>126.47812500000001</v>
      </c>
      <c r="P84">
        <v>124.50449999999999</v>
      </c>
      <c r="Q84">
        <v>0</v>
      </c>
      <c r="R84">
        <v>18.808700000000002</v>
      </c>
      <c r="S84">
        <v>21.678100000000001</v>
      </c>
      <c r="T84">
        <v>0</v>
      </c>
      <c r="U84">
        <v>348.97500000000002</v>
      </c>
      <c r="V84">
        <v>15.463198999999999</v>
      </c>
      <c r="W84">
        <v>46.021099999999997</v>
      </c>
      <c r="X84">
        <v>127.26090000000001</v>
      </c>
      <c r="Y84">
        <v>0</v>
      </c>
      <c r="Z84">
        <v>6.5537999999999998</v>
      </c>
      <c r="AA84">
        <v>28.045000000000002</v>
      </c>
      <c r="AB84">
        <v>40.6068</v>
      </c>
      <c r="AC84">
        <v>29.71752</v>
      </c>
      <c r="AD84">
        <v>18.643799999999999</v>
      </c>
      <c r="AE84">
        <v>50.419199999999996</v>
      </c>
      <c r="AF84">
        <v>18.327400000000001</v>
      </c>
      <c r="AG84">
        <v>41.833799999999997</v>
      </c>
      <c r="AH84">
        <v>143.30940000000001</v>
      </c>
      <c r="AI84">
        <v>0</v>
      </c>
      <c r="AJ84">
        <v>0</v>
      </c>
      <c r="AK84">
        <v>52.609499999999997</v>
      </c>
      <c r="AL84">
        <v>11.62</v>
      </c>
      <c r="AM84">
        <v>10.80288</v>
      </c>
      <c r="AN84">
        <v>0.68005000000000004</v>
      </c>
      <c r="AO84">
        <v>3.8220000000000001</v>
      </c>
      <c r="AP84">
        <v>8.3264999999999993</v>
      </c>
      <c r="AQ84">
        <v>62.4</v>
      </c>
      <c r="AR84">
        <v>5.52</v>
      </c>
      <c r="AS84">
        <v>10.492559999999999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71.084921000000008</v>
      </c>
      <c r="BA84">
        <f t="shared" si="4"/>
        <v>1926.2385049999998</v>
      </c>
      <c r="BB84">
        <v>81</v>
      </c>
      <c r="BD84">
        <v>6.48</v>
      </c>
      <c r="BE84">
        <v>1.92</v>
      </c>
      <c r="BF84">
        <v>2.25</v>
      </c>
      <c r="BG84">
        <v>1.79</v>
      </c>
      <c r="BH84">
        <v>3.15</v>
      </c>
      <c r="BI84">
        <v>0.9</v>
      </c>
      <c r="BJ84">
        <v>1.29</v>
      </c>
      <c r="BK84">
        <v>1.96</v>
      </c>
      <c r="BL84">
        <v>0.82</v>
      </c>
      <c r="BM84">
        <v>0.09</v>
      </c>
      <c r="BN84">
        <v>3.52</v>
      </c>
      <c r="BO84">
        <v>1.89</v>
      </c>
      <c r="BP84">
        <v>0.26</v>
      </c>
      <c r="BQ84">
        <v>1.99</v>
      </c>
      <c r="BR84">
        <v>2.1800000000000002</v>
      </c>
      <c r="BS84">
        <v>0.94</v>
      </c>
      <c r="BT84">
        <v>2.62351</v>
      </c>
      <c r="BU84">
        <v>1.348125</v>
      </c>
      <c r="BV84">
        <v>2.4182000000000001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1.767768</v>
      </c>
      <c r="CN84">
        <v>0</v>
      </c>
      <c r="CO84">
        <v>4.3140000000000001</v>
      </c>
      <c r="CP84">
        <v>4.2765000000000004</v>
      </c>
      <c r="CQ84">
        <v>0</v>
      </c>
      <c r="CR84">
        <v>0.68101</v>
      </c>
      <c r="CS84">
        <v>2.24878</v>
      </c>
      <c r="CT84">
        <v>0.32604</v>
      </c>
      <c r="CU84">
        <v>1.1088</v>
      </c>
      <c r="CV84">
        <v>0.7752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71.084921000000008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298.2876</v>
      </c>
      <c r="L85">
        <v>2.1231</v>
      </c>
      <c r="M85">
        <v>46.17</v>
      </c>
      <c r="N85">
        <v>120.65625</v>
      </c>
      <c r="O85">
        <v>126.47812500000001</v>
      </c>
      <c r="P85">
        <v>124.50449999999999</v>
      </c>
      <c r="Q85">
        <v>0</v>
      </c>
      <c r="R85">
        <v>18.808700000000002</v>
      </c>
      <c r="S85">
        <v>21.678100000000001</v>
      </c>
      <c r="T85">
        <v>0</v>
      </c>
      <c r="U85">
        <v>348.97500000000002</v>
      </c>
      <c r="V85">
        <v>15.463198999999999</v>
      </c>
      <c r="W85">
        <v>46.021099999999997</v>
      </c>
      <c r="X85">
        <v>127.26090000000001</v>
      </c>
      <c r="Y85">
        <v>0</v>
      </c>
      <c r="Z85">
        <v>6.5537999999999998</v>
      </c>
      <c r="AA85">
        <v>13.983000000000001</v>
      </c>
      <c r="AB85">
        <v>40.6068</v>
      </c>
      <c r="AC85">
        <v>19.811679999999999</v>
      </c>
      <c r="AD85">
        <v>8.6463999999999999</v>
      </c>
      <c r="AE85">
        <v>31.512</v>
      </c>
      <c r="AF85">
        <v>9.0630000000000006</v>
      </c>
      <c r="AG85">
        <v>41.833799999999997</v>
      </c>
      <c r="AH85">
        <v>119.42449999999999</v>
      </c>
      <c r="AI85">
        <v>0</v>
      </c>
      <c r="AJ85">
        <v>0</v>
      </c>
      <c r="AK85">
        <v>52.609499999999997</v>
      </c>
      <c r="AL85">
        <v>11.62</v>
      </c>
      <c r="AM85">
        <v>5.40144</v>
      </c>
      <c r="AN85">
        <v>0.68005000000000004</v>
      </c>
      <c r="AO85">
        <v>3.8220000000000001</v>
      </c>
      <c r="AP85">
        <v>8.3264999999999993</v>
      </c>
      <c r="AQ85">
        <v>62.4</v>
      </c>
      <c r="AR85">
        <v>3.3119999999999998</v>
      </c>
      <c r="AS85">
        <v>10.492559999999999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70.619681</v>
      </c>
      <c r="BA85">
        <f t="shared" si="4"/>
        <v>1832.1420849999995</v>
      </c>
      <c r="BB85">
        <v>82</v>
      </c>
      <c r="BD85">
        <v>6.48</v>
      </c>
      <c r="BE85">
        <v>1.92</v>
      </c>
      <c r="BF85">
        <v>2.25</v>
      </c>
      <c r="BG85">
        <v>1.79</v>
      </c>
      <c r="BH85">
        <v>3.15</v>
      </c>
      <c r="BI85">
        <v>0.9</v>
      </c>
      <c r="BJ85">
        <v>1.29</v>
      </c>
      <c r="BK85">
        <v>1.96</v>
      </c>
      <c r="BL85">
        <v>0.82</v>
      </c>
      <c r="BM85">
        <v>0.08</v>
      </c>
      <c r="BN85">
        <v>3.52</v>
      </c>
      <c r="BO85">
        <v>1.89</v>
      </c>
      <c r="BP85">
        <v>0.26</v>
      </c>
      <c r="BQ85">
        <v>1.99</v>
      </c>
      <c r="BR85">
        <v>2.1800000000000002</v>
      </c>
      <c r="BS85">
        <v>0.94</v>
      </c>
      <c r="BT85">
        <v>2.62351</v>
      </c>
      <c r="BU85">
        <v>1.348125</v>
      </c>
      <c r="BV85">
        <v>2.4182000000000001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1.767768</v>
      </c>
      <c r="CN85">
        <v>0</v>
      </c>
      <c r="CO85">
        <v>4.3140000000000001</v>
      </c>
      <c r="CP85">
        <v>4.2765000000000004</v>
      </c>
      <c r="CQ85">
        <v>0</v>
      </c>
      <c r="CR85">
        <v>0.68101</v>
      </c>
      <c r="CS85">
        <v>2.24878</v>
      </c>
      <c r="CT85">
        <v>0</v>
      </c>
      <c r="CU85">
        <v>1.1088</v>
      </c>
      <c r="CV85">
        <v>0.64600000000000002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70.619681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298.2876</v>
      </c>
      <c r="L86">
        <v>2.1231</v>
      </c>
      <c r="M86">
        <v>46.17</v>
      </c>
      <c r="N86">
        <v>120.65625</v>
      </c>
      <c r="O86">
        <v>126.47812500000001</v>
      </c>
      <c r="P86">
        <v>124.50449999999999</v>
      </c>
      <c r="Q86">
        <v>0</v>
      </c>
      <c r="R86">
        <v>18.808700000000002</v>
      </c>
      <c r="S86">
        <v>21.678100000000001</v>
      </c>
      <c r="T86">
        <v>0</v>
      </c>
      <c r="U86">
        <v>348.97500000000002</v>
      </c>
      <c r="V86">
        <v>15.463198999999999</v>
      </c>
      <c r="W86">
        <v>46.021099999999997</v>
      </c>
      <c r="X86">
        <v>127.26090000000001</v>
      </c>
      <c r="Y86">
        <v>0</v>
      </c>
      <c r="Z86">
        <v>6.5537999999999998</v>
      </c>
      <c r="AA86">
        <v>13.983000000000001</v>
      </c>
      <c r="AB86">
        <v>26.989000000000001</v>
      </c>
      <c r="AC86">
        <v>19.811679999999999</v>
      </c>
      <c r="AD86">
        <v>8.6463999999999999</v>
      </c>
      <c r="AE86">
        <v>31.512</v>
      </c>
      <c r="AF86">
        <v>9.0630000000000006</v>
      </c>
      <c r="AG86">
        <v>41.833799999999997</v>
      </c>
      <c r="AH86">
        <v>119.42449999999999</v>
      </c>
      <c r="AI86">
        <v>0</v>
      </c>
      <c r="AJ86">
        <v>0</v>
      </c>
      <c r="AK86">
        <v>52.609499999999997</v>
      </c>
      <c r="AL86">
        <v>11.62</v>
      </c>
      <c r="AM86">
        <v>0</v>
      </c>
      <c r="AN86">
        <v>0.68005000000000004</v>
      </c>
      <c r="AO86">
        <v>3.8220000000000001</v>
      </c>
      <c r="AP86">
        <v>8.3264999999999993</v>
      </c>
      <c r="AQ86">
        <v>46.8</v>
      </c>
      <c r="AR86">
        <v>3.3119999999999998</v>
      </c>
      <c r="AS86">
        <v>10.492559999999999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70.619681</v>
      </c>
      <c r="BA86">
        <f t="shared" si="4"/>
        <v>1797.5228449999993</v>
      </c>
      <c r="BB86">
        <v>83</v>
      </c>
      <c r="BD86">
        <v>6.48</v>
      </c>
      <c r="BE86">
        <v>1.92</v>
      </c>
      <c r="BF86">
        <v>2.25</v>
      </c>
      <c r="BG86">
        <v>1.79</v>
      </c>
      <c r="BH86">
        <v>3.15</v>
      </c>
      <c r="BI86">
        <v>0.9</v>
      </c>
      <c r="BJ86">
        <v>1.29</v>
      </c>
      <c r="BK86">
        <v>1.96</v>
      </c>
      <c r="BL86">
        <v>0.82</v>
      </c>
      <c r="BM86">
        <v>0.08</v>
      </c>
      <c r="BN86">
        <v>3.52</v>
      </c>
      <c r="BO86">
        <v>1.89</v>
      </c>
      <c r="BP86">
        <v>0.26</v>
      </c>
      <c r="BQ86">
        <v>1.99</v>
      </c>
      <c r="BR86">
        <v>2.1800000000000002</v>
      </c>
      <c r="BS86">
        <v>0.94</v>
      </c>
      <c r="BT86">
        <v>2.62351</v>
      </c>
      <c r="BU86">
        <v>1.348125</v>
      </c>
      <c r="BV86">
        <v>2.4182000000000001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1.767768</v>
      </c>
      <c r="CN86">
        <v>0</v>
      </c>
      <c r="CO86">
        <v>4.3140000000000001</v>
      </c>
      <c r="CP86">
        <v>4.2765000000000004</v>
      </c>
      <c r="CQ86">
        <v>0</v>
      </c>
      <c r="CR86">
        <v>0.68101</v>
      </c>
      <c r="CS86">
        <v>2.24878</v>
      </c>
      <c r="CT86">
        <v>0</v>
      </c>
      <c r="CU86">
        <v>1.1088</v>
      </c>
      <c r="CV86">
        <v>0.64600000000000002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70.619681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298.2876</v>
      </c>
      <c r="L87">
        <v>2.1231</v>
      </c>
      <c r="M87">
        <v>46.17</v>
      </c>
      <c r="N87">
        <v>120.65625</v>
      </c>
      <c r="O87">
        <v>126.47812500000001</v>
      </c>
      <c r="P87">
        <v>124.50449999999999</v>
      </c>
      <c r="Q87">
        <v>0</v>
      </c>
      <c r="R87">
        <v>18.808700000000002</v>
      </c>
      <c r="S87">
        <v>21.678100000000001</v>
      </c>
      <c r="T87">
        <v>0</v>
      </c>
      <c r="U87">
        <v>348.97500000000002</v>
      </c>
      <c r="V87">
        <v>15.463198999999999</v>
      </c>
      <c r="W87">
        <v>46.021099999999997</v>
      </c>
      <c r="X87">
        <v>127.26090000000001</v>
      </c>
      <c r="Y87">
        <v>0</v>
      </c>
      <c r="Z87">
        <v>0</v>
      </c>
      <c r="AA87">
        <v>0</v>
      </c>
      <c r="AB87">
        <v>13.426</v>
      </c>
      <c r="AC87">
        <v>9.7754999999999992</v>
      </c>
      <c r="AD87">
        <v>8.6463999999999999</v>
      </c>
      <c r="AE87">
        <v>31.512</v>
      </c>
      <c r="AF87">
        <v>9.0630000000000006</v>
      </c>
      <c r="AG87">
        <v>41.833799999999997</v>
      </c>
      <c r="AH87">
        <v>95.539599999999993</v>
      </c>
      <c r="AI87">
        <v>0</v>
      </c>
      <c r="AJ87">
        <v>0</v>
      </c>
      <c r="AK87">
        <v>52.609499999999997</v>
      </c>
      <c r="AL87">
        <v>11.62</v>
      </c>
      <c r="AM87">
        <v>0</v>
      </c>
      <c r="AN87">
        <v>0.68005000000000004</v>
      </c>
      <c r="AO87">
        <v>3.8220000000000001</v>
      </c>
      <c r="AP87">
        <v>8.3264999999999993</v>
      </c>
      <c r="AQ87">
        <v>46.8</v>
      </c>
      <c r="AR87">
        <v>3.3119999999999998</v>
      </c>
      <c r="AS87">
        <v>10.492559999999999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70.213280999999995</v>
      </c>
      <c r="BA87">
        <f t="shared" si="4"/>
        <v>1729.0955649999994</v>
      </c>
      <c r="BB87">
        <v>84</v>
      </c>
      <c r="BD87">
        <v>6.48</v>
      </c>
      <c r="BE87">
        <v>1.92</v>
      </c>
      <c r="BF87">
        <v>2.25</v>
      </c>
      <c r="BG87">
        <v>1.79</v>
      </c>
      <c r="BH87">
        <v>3.15</v>
      </c>
      <c r="BI87">
        <v>0.9</v>
      </c>
      <c r="BJ87">
        <v>1.29</v>
      </c>
      <c r="BK87">
        <v>1.96</v>
      </c>
      <c r="BL87">
        <v>0.82</v>
      </c>
      <c r="BM87">
        <v>0.08</v>
      </c>
      <c r="BN87">
        <v>3.52</v>
      </c>
      <c r="BO87">
        <v>1.89</v>
      </c>
      <c r="BP87">
        <v>0.26</v>
      </c>
      <c r="BQ87">
        <v>1.99</v>
      </c>
      <c r="BR87">
        <v>2.1800000000000002</v>
      </c>
      <c r="BS87">
        <v>0.94</v>
      </c>
      <c r="BT87">
        <v>2.62351</v>
      </c>
      <c r="BU87">
        <v>1.348125</v>
      </c>
      <c r="BV87">
        <v>2.4182000000000001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1.767768</v>
      </c>
      <c r="CN87">
        <v>0</v>
      </c>
      <c r="CO87">
        <v>4.3140000000000001</v>
      </c>
      <c r="CP87">
        <v>4.2765000000000004</v>
      </c>
      <c r="CQ87">
        <v>0</v>
      </c>
      <c r="CR87">
        <v>0.68101</v>
      </c>
      <c r="CS87">
        <v>2.24878</v>
      </c>
      <c r="CT87">
        <v>0</v>
      </c>
      <c r="CU87">
        <v>0.83160000000000001</v>
      </c>
      <c r="CV87">
        <v>0.51680000000000004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70.213280999999995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298.2876</v>
      </c>
      <c r="L88">
        <v>2.1231</v>
      </c>
      <c r="M88">
        <v>46.17</v>
      </c>
      <c r="N88">
        <v>120.65625</v>
      </c>
      <c r="O88">
        <v>126.47812500000001</v>
      </c>
      <c r="P88">
        <v>124.50449999999999</v>
      </c>
      <c r="Q88">
        <v>0</v>
      </c>
      <c r="R88">
        <v>18.808700000000002</v>
      </c>
      <c r="S88">
        <v>21.678100000000001</v>
      </c>
      <c r="T88">
        <v>0</v>
      </c>
      <c r="U88">
        <v>348.97500000000002</v>
      </c>
      <c r="V88">
        <v>15.463198999999999</v>
      </c>
      <c r="W88">
        <v>46.021099999999997</v>
      </c>
      <c r="X88">
        <v>127.26090000000001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8.6463999999999999</v>
      </c>
      <c r="AE88">
        <v>31.512</v>
      </c>
      <c r="AF88">
        <v>9.0630000000000006</v>
      </c>
      <c r="AG88">
        <v>41.833799999999997</v>
      </c>
      <c r="AH88">
        <v>95.539599999999993</v>
      </c>
      <c r="AI88">
        <v>0</v>
      </c>
      <c r="AJ88">
        <v>0</v>
      </c>
      <c r="AK88">
        <v>52.609499999999997</v>
      </c>
      <c r="AL88">
        <v>11.62</v>
      </c>
      <c r="AM88">
        <v>0</v>
      </c>
      <c r="AN88">
        <v>0.68005000000000004</v>
      </c>
      <c r="AO88">
        <v>3.8220000000000001</v>
      </c>
      <c r="AP88">
        <v>8.3264999999999993</v>
      </c>
      <c r="AQ88">
        <v>46.8</v>
      </c>
      <c r="AR88">
        <v>3.3119999999999998</v>
      </c>
      <c r="AS88">
        <v>10.492559999999999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70.213280999999995</v>
      </c>
      <c r="BA88">
        <f t="shared" si="4"/>
        <v>1705.8940649999997</v>
      </c>
      <c r="BB88">
        <v>85</v>
      </c>
      <c r="BD88">
        <v>6.48</v>
      </c>
      <c r="BE88">
        <v>1.92</v>
      </c>
      <c r="BF88">
        <v>2.25</v>
      </c>
      <c r="BG88">
        <v>1.79</v>
      </c>
      <c r="BH88">
        <v>3.15</v>
      </c>
      <c r="BI88">
        <v>0.9</v>
      </c>
      <c r="BJ88">
        <v>1.29</v>
      </c>
      <c r="BK88">
        <v>1.96</v>
      </c>
      <c r="BL88">
        <v>0.82</v>
      </c>
      <c r="BM88">
        <v>0.08</v>
      </c>
      <c r="BN88">
        <v>3.52</v>
      </c>
      <c r="BO88">
        <v>1.89</v>
      </c>
      <c r="BP88">
        <v>0.26</v>
      </c>
      <c r="BQ88">
        <v>1.99</v>
      </c>
      <c r="BR88">
        <v>2.1800000000000002</v>
      </c>
      <c r="BS88">
        <v>0.94</v>
      </c>
      <c r="BT88">
        <v>2.62351</v>
      </c>
      <c r="BU88">
        <v>1.348125</v>
      </c>
      <c r="BV88">
        <v>2.4182000000000001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1.767768</v>
      </c>
      <c r="CN88">
        <v>0</v>
      </c>
      <c r="CO88">
        <v>4.3140000000000001</v>
      </c>
      <c r="CP88">
        <v>4.2765000000000004</v>
      </c>
      <c r="CQ88">
        <v>0</v>
      </c>
      <c r="CR88">
        <v>0.68101</v>
      </c>
      <c r="CS88">
        <v>2.24878</v>
      </c>
      <c r="CT88">
        <v>0</v>
      </c>
      <c r="CU88">
        <v>0.83160000000000001</v>
      </c>
      <c r="CV88">
        <v>0.51680000000000004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70.213280999999995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299.68759999999997</v>
      </c>
      <c r="L89">
        <v>2.1231</v>
      </c>
      <c r="M89">
        <v>46.17</v>
      </c>
      <c r="N89">
        <v>120.65625</v>
      </c>
      <c r="O89">
        <v>126.47812500000001</v>
      </c>
      <c r="P89">
        <v>125.2487</v>
      </c>
      <c r="Q89">
        <v>0</v>
      </c>
      <c r="R89">
        <v>18.808700000000002</v>
      </c>
      <c r="S89">
        <v>21.678100000000001</v>
      </c>
      <c r="T89">
        <v>0</v>
      </c>
      <c r="U89">
        <v>348.97500000000002</v>
      </c>
      <c r="V89">
        <v>20.731850000000001</v>
      </c>
      <c r="W89">
        <v>46.021099999999997</v>
      </c>
      <c r="X89">
        <v>127.26090000000001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8.6463999999999999</v>
      </c>
      <c r="AE89">
        <v>31.512</v>
      </c>
      <c r="AF89">
        <v>9.0630000000000006</v>
      </c>
      <c r="AG89">
        <v>41.833799999999997</v>
      </c>
      <c r="AH89">
        <v>71.654700000000005</v>
      </c>
      <c r="AI89">
        <v>0</v>
      </c>
      <c r="AJ89">
        <v>0</v>
      </c>
      <c r="AK89">
        <v>52.609499999999997</v>
      </c>
      <c r="AL89">
        <v>11.62</v>
      </c>
      <c r="AM89">
        <v>0</v>
      </c>
      <c r="AN89">
        <v>0.68005000000000004</v>
      </c>
      <c r="AO89">
        <v>3.8220000000000001</v>
      </c>
      <c r="AP89">
        <v>8.3264999999999993</v>
      </c>
      <c r="AQ89">
        <v>31.2</v>
      </c>
      <c r="AR89">
        <v>3.3119999999999998</v>
      </c>
      <c r="AS89">
        <v>10.492559999999999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70.119605000000007</v>
      </c>
      <c r="BA89">
        <f t="shared" si="4"/>
        <v>1673.7283399999994</v>
      </c>
      <c r="BB89">
        <v>86</v>
      </c>
      <c r="BD89">
        <v>6.48</v>
      </c>
      <c r="BE89">
        <v>1.92</v>
      </c>
      <c r="BF89">
        <v>2.25</v>
      </c>
      <c r="BG89">
        <v>1.79</v>
      </c>
      <c r="BH89">
        <v>3.15</v>
      </c>
      <c r="BI89">
        <v>0.9</v>
      </c>
      <c r="BJ89">
        <v>1.29</v>
      </c>
      <c r="BK89">
        <v>1.96</v>
      </c>
      <c r="BL89">
        <v>0.82</v>
      </c>
      <c r="BM89">
        <v>0.08</v>
      </c>
      <c r="BN89">
        <v>3.52</v>
      </c>
      <c r="BO89">
        <v>1.89</v>
      </c>
      <c r="BP89">
        <v>0.26</v>
      </c>
      <c r="BQ89">
        <v>1.99</v>
      </c>
      <c r="BR89">
        <v>2.1800000000000002</v>
      </c>
      <c r="BS89">
        <v>0.94</v>
      </c>
      <c r="BT89">
        <v>2.62351</v>
      </c>
      <c r="BU89">
        <v>1.348125</v>
      </c>
      <c r="BV89">
        <v>2.4537239999999998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1.767768</v>
      </c>
      <c r="CN89">
        <v>0</v>
      </c>
      <c r="CO89">
        <v>4.3140000000000001</v>
      </c>
      <c r="CP89">
        <v>4.2765000000000004</v>
      </c>
      <c r="CQ89">
        <v>0</v>
      </c>
      <c r="CR89">
        <v>0.68101</v>
      </c>
      <c r="CS89">
        <v>2.24878</v>
      </c>
      <c r="CT89">
        <v>0</v>
      </c>
      <c r="CU89">
        <v>0.83160000000000001</v>
      </c>
      <c r="CV89">
        <v>0.3876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70.119605000000007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299.68759999999997</v>
      </c>
      <c r="L90">
        <v>2.1231</v>
      </c>
      <c r="M90">
        <v>46.17</v>
      </c>
      <c r="N90">
        <v>120.65625</v>
      </c>
      <c r="O90">
        <v>126.47812500000001</v>
      </c>
      <c r="P90">
        <v>125.2487</v>
      </c>
      <c r="Q90">
        <v>0</v>
      </c>
      <c r="R90">
        <v>18.808700000000002</v>
      </c>
      <c r="S90">
        <v>21.678100000000001</v>
      </c>
      <c r="T90">
        <v>0</v>
      </c>
      <c r="U90">
        <v>348.97500000000002</v>
      </c>
      <c r="V90">
        <v>20.731850000000001</v>
      </c>
      <c r="W90">
        <v>46.021099999999997</v>
      </c>
      <c r="X90">
        <v>127.26090000000001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8.6463999999999999</v>
      </c>
      <c r="AE90">
        <v>31.512</v>
      </c>
      <c r="AF90">
        <v>9.0630000000000006</v>
      </c>
      <c r="AG90">
        <v>41.833799999999997</v>
      </c>
      <c r="AH90">
        <v>71.654700000000005</v>
      </c>
      <c r="AI90">
        <v>0</v>
      </c>
      <c r="AJ90">
        <v>0</v>
      </c>
      <c r="AK90">
        <v>52.609499999999997</v>
      </c>
      <c r="AL90">
        <v>11.62</v>
      </c>
      <c r="AM90">
        <v>0</v>
      </c>
      <c r="AN90">
        <v>0.68005000000000004</v>
      </c>
      <c r="AO90">
        <v>3.8220000000000001</v>
      </c>
      <c r="AP90">
        <v>8.3264999999999993</v>
      </c>
      <c r="AQ90">
        <v>31.2</v>
      </c>
      <c r="AR90">
        <v>3.3119999999999998</v>
      </c>
      <c r="AS90">
        <v>10.492559999999999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69.792005000000017</v>
      </c>
      <c r="BA90">
        <f t="shared" si="4"/>
        <v>1673.4007399999994</v>
      </c>
      <c r="BB90">
        <v>87</v>
      </c>
      <c r="BD90">
        <v>6.48</v>
      </c>
      <c r="BE90">
        <v>1.92</v>
      </c>
      <c r="BF90">
        <v>2.25</v>
      </c>
      <c r="BG90">
        <v>1.79</v>
      </c>
      <c r="BH90">
        <v>3.15</v>
      </c>
      <c r="BI90">
        <v>0.9</v>
      </c>
      <c r="BJ90">
        <v>1.29</v>
      </c>
      <c r="BK90">
        <v>1.96</v>
      </c>
      <c r="BL90">
        <v>0.82</v>
      </c>
      <c r="BM90">
        <v>0.08</v>
      </c>
      <c r="BN90">
        <v>3.52</v>
      </c>
      <c r="BO90">
        <v>1.89</v>
      </c>
      <c r="BP90">
        <v>0.26</v>
      </c>
      <c r="BQ90">
        <v>1.99</v>
      </c>
      <c r="BR90">
        <v>2.1800000000000002</v>
      </c>
      <c r="BS90">
        <v>0.94</v>
      </c>
      <c r="BT90">
        <v>2.62351</v>
      </c>
      <c r="BU90">
        <v>1.348125</v>
      </c>
      <c r="BV90">
        <v>2.4537239999999998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1.767768</v>
      </c>
      <c r="CN90">
        <v>0</v>
      </c>
      <c r="CO90">
        <v>4.3140000000000001</v>
      </c>
      <c r="CP90">
        <v>4.2765000000000004</v>
      </c>
      <c r="CQ90">
        <v>0</v>
      </c>
      <c r="CR90">
        <v>0.68101</v>
      </c>
      <c r="CS90">
        <v>2.24878</v>
      </c>
      <c r="CT90">
        <v>0</v>
      </c>
      <c r="CU90">
        <v>0.504</v>
      </c>
      <c r="CV90">
        <v>0.3876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69.792005000000017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299.68759999999997</v>
      </c>
      <c r="L91">
        <v>2.1231</v>
      </c>
      <c r="M91">
        <v>46.17</v>
      </c>
      <c r="N91">
        <v>120.65625</v>
      </c>
      <c r="O91">
        <v>126.47812500000001</v>
      </c>
      <c r="P91">
        <v>125.2487</v>
      </c>
      <c r="Q91">
        <v>0</v>
      </c>
      <c r="R91">
        <v>18.808700000000002</v>
      </c>
      <c r="S91">
        <v>21.678100000000001</v>
      </c>
      <c r="T91">
        <v>0</v>
      </c>
      <c r="U91">
        <v>348.97500000000002</v>
      </c>
      <c r="V91">
        <v>20.731850000000001</v>
      </c>
      <c r="W91">
        <v>46.021099999999997</v>
      </c>
      <c r="X91">
        <v>127.26090000000001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8.6463999999999999</v>
      </c>
      <c r="AE91">
        <v>31.512</v>
      </c>
      <c r="AF91">
        <v>9.0630000000000006</v>
      </c>
      <c r="AG91">
        <v>41.833799999999997</v>
      </c>
      <c r="AH91">
        <v>71.654700000000005</v>
      </c>
      <c r="AI91">
        <v>0</v>
      </c>
      <c r="AJ91">
        <v>0</v>
      </c>
      <c r="AK91">
        <v>52.609499999999997</v>
      </c>
      <c r="AL91">
        <v>11.62</v>
      </c>
      <c r="AM91">
        <v>0</v>
      </c>
      <c r="AN91">
        <v>0.68005000000000004</v>
      </c>
      <c r="AO91">
        <v>3.8220000000000001</v>
      </c>
      <c r="AP91">
        <v>8.3264999999999993</v>
      </c>
      <c r="AQ91">
        <v>15.6</v>
      </c>
      <c r="AR91">
        <v>52.991999999999997</v>
      </c>
      <c r="AS91">
        <v>10.492559999999999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69.912007000000017</v>
      </c>
      <c r="BA91">
        <f t="shared" si="4"/>
        <v>1707.6007419999992</v>
      </c>
      <c r="BB91">
        <v>88</v>
      </c>
      <c r="BD91">
        <v>6.48</v>
      </c>
      <c r="BE91">
        <v>1.92</v>
      </c>
      <c r="BF91">
        <v>2.25</v>
      </c>
      <c r="BG91">
        <v>1.79</v>
      </c>
      <c r="BH91">
        <v>3.15</v>
      </c>
      <c r="BI91">
        <v>0.92</v>
      </c>
      <c r="BJ91">
        <v>1.39</v>
      </c>
      <c r="BK91">
        <v>1.96</v>
      </c>
      <c r="BL91">
        <v>0.82</v>
      </c>
      <c r="BM91">
        <v>0.08</v>
      </c>
      <c r="BN91">
        <v>3.52</v>
      </c>
      <c r="BO91">
        <v>1.89</v>
      </c>
      <c r="BP91">
        <v>0.26</v>
      </c>
      <c r="BQ91">
        <v>1.99</v>
      </c>
      <c r="BR91">
        <v>2.1800000000000002</v>
      </c>
      <c r="BS91">
        <v>0.94</v>
      </c>
      <c r="BT91">
        <v>2.62351</v>
      </c>
      <c r="BU91">
        <v>1.3481259999999999</v>
      </c>
      <c r="BV91">
        <v>2.4537239999999998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1.7677689999999999</v>
      </c>
      <c r="CN91">
        <v>0</v>
      </c>
      <c r="CO91">
        <v>4.3140000000000001</v>
      </c>
      <c r="CP91">
        <v>4.2765000000000004</v>
      </c>
      <c r="CQ91">
        <v>0</v>
      </c>
      <c r="CR91">
        <v>0.68101</v>
      </c>
      <c r="CS91">
        <v>2.24878</v>
      </c>
      <c r="CT91">
        <v>0</v>
      </c>
      <c r="CU91">
        <v>0.504</v>
      </c>
      <c r="CV91">
        <v>0.3876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69.912007000000017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311.68759999999997</v>
      </c>
      <c r="L92">
        <v>2.1231</v>
      </c>
      <c r="M92">
        <v>46.17</v>
      </c>
      <c r="N92">
        <v>120.65625</v>
      </c>
      <c r="O92">
        <v>126.47812500000001</v>
      </c>
      <c r="P92">
        <v>125.2487</v>
      </c>
      <c r="Q92">
        <v>0</v>
      </c>
      <c r="R92">
        <v>18.808700000000002</v>
      </c>
      <c r="S92">
        <v>21.678100000000001</v>
      </c>
      <c r="T92">
        <v>0</v>
      </c>
      <c r="U92">
        <v>348.97500000000002</v>
      </c>
      <c r="V92">
        <v>20.731850000000001</v>
      </c>
      <c r="W92">
        <v>46.021099999999997</v>
      </c>
      <c r="X92">
        <v>127.26090000000001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8.6463999999999999</v>
      </c>
      <c r="AE92">
        <v>31.512</v>
      </c>
      <c r="AF92">
        <v>9.0630000000000006</v>
      </c>
      <c r="AG92">
        <v>41.833799999999997</v>
      </c>
      <c r="AH92">
        <v>47.769799999999996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0.68005000000000004</v>
      </c>
      <c r="AO92">
        <v>3.8220000000000001</v>
      </c>
      <c r="AP92">
        <v>8.3264999999999993</v>
      </c>
      <c r="AQ92">
        <v>7.8</v>
      </c>
      <c r="AR92">
        <v>52.991999999999997</v>
      </c>
      <c r="AS92">
        <v>10.492559999999999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69.556006999999994</v>
      </c>
      <c r="BA92">
        <f t="shared" si="4"/>
        <v>1687.5598419999992</v>
      </c>
      <c r="BB92">
        <v>89</v>
      </c>
      <c r="BD92">
        <v>6.48</v>
      </c>
      <c r="BE92">
        <v>1.92</v>
      </c>
      <c r="BF92">
        <v>2.25</v>
      </c>
      <c r="BG92">
        <v>1.79</v>
      </c>
      <c r="BH92">
        <v>3.15</v>
      </c>
      <c r="BI92">
        <v>0.92</v>
      </c>
      <c r="BJ92">
        <v>1.39</v>
      </c>
      <c r="BK92">
        <v>1.96</v>
      </c>
      <c r="BL92">
        <v>0.82</v>
      </c>
      <c r="BM92">
        <v>0.08</v>
      </c>
      <c r="BN92">
        <v>3.52</v>
      </c>
      <c r="BO92">
        <v>1.89</v>
      </c>
      <c r="BP92">
        <v>0.26</v>
      </c>
      <c r="BQ92">
        <v>1.99</v>
      </c>
      <c r="BR92">
        <v>2.1800000000000002</v>
      </c>
      <c r="BS92">
        <v>0.94</v>
      </c>
      <c r="BT92">
        <v>2.62351</v>
      </c>
      <c r="BU92">
        <v>1.3481259999999999</v>
      </c>
      <c r="BV92">
        <v>2.4537239999999998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1.7677689999999999</v>
      </c>
      <c r="CN92">
        <v>0</v>
      </c>
      <c r="CO92">
        <v>4.3140000000000001</v>
      </c>
      <c r="CP92">
        <v>4.2765000000000004</v>
      </c>
      <c r="CQ92">
        <v>0</v>
      </c>
      <c r="CR92">
        <v>0.68101</v>
      </c>
      <c r="CS92">
        <v>2.24878</v>
      </c>
      <c r="CT92">
        <v>0</v>
      </c>
      <c r="CU92">
        <v>0.2772</v>
      </c>
      <c r="CV92">
        <v>0.25840000000000002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69.556006999999994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311.68759999999997</v>
      </c>
      <c r="L93">
        <v>2.1231</v>
      </c>
      <c r="M93">
        <v>46.17</v>
      </c>
      <c r="N93">
        <v>120.65625</v>
      </c>
      <c r="O93">
        <v>126.47812500000001</v>
      </c>
      <c r="P93">
        <v>125.2487</v>
      </c>
      <c r="Q93">
        <v>0</v>
      </c>
      <c r="R93">
        <v>18.808700000000002</v>
      </c>
      <c r="S93">
        <v>21.678100000000001</v>
      </c>
      <c r="T93">
        <v>0</v>
      </c>
      <c r="U93">
        <v>348.97500000000002</v>
      </c>
      <c r="V93">
        <v>20.731850000000001</v>
      </c>
      <c r="W93">
        <v>46.021099999999997</v>
      </c>
      <c r="X93">
        <v>127.26090000000001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8.6463999999999999</v>
      </c>
      <c r="AE93">
        <v>31.512</v>
      </c>
      <c r="AF93">
        <v>9.0630000000000006</v>
      </c>
      <c r="AG93">
        <v>41.833799999999997</v>
      </c>
      <c r="AH93">
        <v>47.769799999999996</v>
      </c>
      <c r="AI93">
        <v>0</v>
      </c>
      <c r="AJ93">
        <v>0</v>
      </c>
      <c r="AK93">
        <v>52.609499999999997</v>
      </c>
      <c r="AL93">
        <v>11.62</v>
      </c>
      <c r="AM93">
        <v>0</v>
      </c>
      <c r="AN93">
        <v>0.68005000000000004</v>
      </c>
      <c r="AO93">
        <v>3.8220000000000001</v>
      </c>
      <c r="AP93">
        <v>8.3264999999999993</v>
      </c>
      <c r="AQ93">
        <v>0</v>
      </c>
      <c r="AR93">
        <v>5.52</v>
      </c>
      <c r="AS93">
        <v>10.492559999999999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69.446006999999994</v>
      </c>
      <c r="BA93">
        <f t="shared" si="4"/>
        <v>1630.3650419999994</v>
      </c>
      <c r="BB93">
        <v>90</v>
      </c>
      <c r="BD93">
        <v>6.48</v>
      </c>
      <c r="BE93">
        <v>1.92</v>
      </c>
      <c r="BF93">
        <v>2.21</v>
      </c>
      <c r="BG93">
        <v>1.79</v>
      </c>
      <c r="BH93">
        <v>3.15</v>
      </c>
      <c r="BI93">
        <v>0.92</v>
      </c>
      <c r="BJ93">
        <v>1.39</v>
      </c>
      <c r="BK93">
        <v>1.96</v>
      </c>
      <c r="BL93">
        <v>0.82</v>
      </c>
      <c r="BM93">
        <v>0.08</v>
      </c>
      <c r="BN93">
        <v>3.52</v>
      </c>
      <c r="BO93">
        <v>1.89</v>
      </c>
      <c r="BP93">
        <v>0.26</v>
      </c>
      <c r="BQ93">
        <v>1.99</v>
      </c>
      <c r="BR93">
        <v>2.1800000000000002</v>
      </c>
      <c r="BS93">
        <v>0.94</v>
      </c>
      <c r="BT93">
        <v>2.62351</v>
      </c>
      <c r="BU93">
        <v>1.3481259999999999</v>
      </c>
      <c r="BV93">
        <v>2.4537239999999998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1.7677689999999999</v>
      </c>
      <c r="CN93">
        <v>0</v>
      </c>
      <c r="CO93">
        <v>4.3140000000000001</v>
      </c>
      <c r="CP93">
        <v>4.2765000000000004</v>
      </c>
      <c r="CQ93">
        <v>0</v>
      </c>
      <c r="CR93">
        <v>0.68101</v>
      </c>
      <c r="CS93">
        <v>2.24878</v>
      </c>
      <c r="CT93">
        <v>0</v>
      </c>
      <c r="CU93">
        <v>0.2072</v>
      </c>
      <c r="CV93">
        <v>0.25840000000000002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69.446006999999994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299.68759999999997</v>
      </c>
      <c r="L94">
        <v>2.1231</v>
      </c>
      <c r="M94">
        <v>46.17</v>
      </c>
      <c r="N94">
        <v>120.65625</v>
      </c>
      <c r="O94">
        <v>126.47812500000001</v>
      </c>
      <c r="P94">
        <v>125.2487</v>
      </c>
      <c r="Q94">
        <v>0</v>
      </c>
      <c r="R94">
        <v>18.808700000000002</v>
      </c>
      <c r="S94">
        <v>21.678100000000001</v>
      </c>
      <c r="T94">
        <v>0</v>
      </c>
      <c r="U94">
        <v>348.97500000000002</v>
      </c>
      <c r="V94">
        <v>20.731850000000001</v>
      </c>
      <c r="W94">
        <v>46.021099999999997</v>
      </c>
      <c r="X94">
        <v>127.26090000000001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8.6463999999999999</v>
      </c>
      <c r="AE94">
        <v>31.512</v>
      </c>
      <c r="AF94">
        <v>9.0630000000000006</v>
      </c>
      <c r="AG94">
        <v>41.833799999999997</v>
      </c>
      <c r="AH94">
        <v>23.884899999999998</v>
      </c>
      <c r="AI94">
        <v>0</v>
      </c>
      <c r="AJ94">
        <v>0</v>
      </c>
      <c r="AK94">
        <v>52.609499999999997</v>
      </c>
      <c r="AL94">
        <v>11.62</v>
      </c>
      <c r="AM94">
        <v>0</v>
      </c>
      <c r="AN94">
        <v>0.68005000000000004</v>
      </c>
      <c r="AO94">
        <v>3.8220000000000001</v>
      </c>
      <c r="AP94">
        <v>8.3264999999999993</v>
      </c>
      <c r="AQ94">
        <v>0</v>
      </c>
      <c r="AR94">
        <v>3.3119999999999998</v>
      </c>
      <c r="AS94">
        <v>10.492559999999999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69.049606999999995</v>
      </c>
      <c r="BA94">
        <f t="shared" si="4"/>
        <v>1593.6885419999992</v>
      </c>
      <c r="BB94">
        <v>91</v>
      </c>
      <c r="BD94">
        <v>6.48</v>
      </c>
      <c r="BE94">
        <v>1.92</v>
      </c>
      <c r="BF94">
        <v>2.21</v>
      </c>
      <c r="BG94">
        <v>1.79</v>
      </c>
      <c r="BH94">
        <v>3.15</v>
      </c>
      <c r="BI94">
        <v>0.89</v>
      </c>
      <c r="BJ94">
        <v>1.36</v>
      </c>
      <c r="BK94">
        <v>1.96</v>
      </c>
      <c r="BL94">
        <v>0.82</v>
      </c>
      <c r="BM94">
        <v>0.08</v>
      </c>
      <c r="BN94">
        <v>3.52</v>
      </c>
      <c r="BO94">
        <v>1.89</v>
      </c>
      <c r="BP94">
        <v>0.26</v>
      </c>
      <c r="BQ94">
        <v>1.99</v>
      </c>
      <c r="BR94">
        <v>2.1800000000000002</v>
      </c>
      <c r="BS94">
        <v>0.94</v>
      </c>
      <c r="BT94">
        <v>2.62351</v>
      </c>
      <c r="BU94">
        <v>1.3481259999999999</v>
      </c>
      <c r="BV94">
        <v>2.4537239999999998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1.7677689999999999</v>
      </c>
      <c r="CN94">
        <v>0</v>
      </c>
      <c r="CO94">
        <v>4.3140000000000001</v>
      </c>
      <c r="CP94">
        <v>4.2765000000000004</v>
      </c>
      <c r="CQ94">
        <v>0</v>
      </c>
      <c r="CR94">
        <v>0.68101</v>
      </c>
      <c r="CS94">
        <v>2.24878</v>
      </c>
      <c r="CT94">
        <v>0</v>
      </c>
      <c r="CU94">
        <v>0</v>
      </c>
      <c r="CV94">
        <v>0.12920000000000001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69.049606999999995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339.68759999999997</v>
      </c>
      <c r="L95">
        <v>2.1231</v>
      </c>
      <c r="M95">
        <v>46.17</v>
      </c>
      <c r="N95">
        <v>120.65625</v>
      </c>
      <c r="O95">
        <v>126.47812500000001</v>
      </c>
      <c r="P95">
        <v>125.2487</v>
      </c>
      <c r="Q95">
        <v>0</v>
      </c>
      <c r="R95">
        <v>18.808700000000002</v>
      </c>
      <c r="S95">
        <v>21.678100000000001</v>
      </c>
      <c r="T95">
        <v>0</v>
      </c>
      <c r="U95">
        <v>348.97500000000002</v>
      </c>
      <c r="V95">
        <v>20.731850000000001</v>
      </c>
      <c r="W95">
        <v>46.021099999999997</v>
      </c>
      <c r="X95">
        <v>127.26090000000001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8.6463999999999999</v>
      </c>
      <c r="AE95">
        <v>31.512</v>
      </c>
      <c r="AF95">
        <v>9.0630000000000006</v>
      </c>
      <c r="AG95">
        <v>41.833799999999997</v>
      </c>
      <c r="AH95">
        <v>23.691500000000001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0.68005000000000004</v>
      </c>
      <c r="AO95">
        <v>3.8220000000000001</v>
      </c>
      <c r="AP95">
        <v>8.3264999999999993</v>
      </c>
      <c r="AQ95">
        <v>0</v>
      </c>
      <c r="AR95">
        <v>3.3119999999999998</v>
      </c>
      <c r="AS95">
        <v>10.492559999999999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69.047707000000003</v>
      </c>
      <c r="BA95">
        <f t="shared" si="4"/>
        <v>1633.4932419999991</v>
      </c>
      <c r="BB95">
        <v>92</v>
      </c>
      <c r="BD95">
        <v>6.48</v>
      </c>
      <c r="BE95">
        <v>1.92</v>
      </c>
      <c r="BF95">
        <v>2.21</v>
      </c>
      <c r="BG95">
        <v>1.79</v>
      </c>
      <c r="BH95">
        <v>3.15</v>
      </c>
      <c r="BI95">
        <v>0.89</v>
      </c>
      <c r="BJ95">
        <v>1.36</v>
      </c>
      <c r="BK95">
        <v>1.96</v>
      </c>
      <c r="BL95">
        <v>0.82</v>
      </c>
      <c r="BM95">
        <v>0.08</v>
      </c>
      <c r="BN95">
        <v>3.52</v>
      </c>
      <c r="BO95">
        <v>1.89</v>
      </c>
      <c r="BP95">
        <v>0.26</v>
      </c>
      <c r="BQ95">
        <v>1.99</v>
      </c>
      <c r="BR95">
        <v>2.1800000000000002</v>
      </c>
      <c r="BS95">
        <v>0.94</v>
      </c>
      <c r="BT95">
        <v>2.62351</v>
      </c>
      <c r="BU95">
        <v>1.3481259999999999</v>
      </c>
      <c r="BV95">
        <v>2.4537239999999998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1.7677689999999999</v>
      </c>
      <c r="CN95">
        <v>0</v>
      </c>
      <c r="CO95">
        <v>4.3140000000000001</v>
      </c>
      <c r="CP95">
        <v>4.2765000000000004</v>
      </c>
      <c r="CQ95">
        <v>0</v>
      </c>
      <c r="CR95">
        <v>0.68101</v>
      </c>
      <c r="CS95">
        <v>2.24878</v>
      </c>
      <c r="CT95">
        <v>0</v>
      </c>
      <c r="CU95">
        <v>0</v>
      </c>
      <c r="CV95">
        <v>0.1273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69.047707000000003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339.68759999999997</v>
      </c>
      <c r="L96">
        <v>2.1231</v>
      </c>
      <c r="M96">
        <v>46.17</v>
      </c>
      <c r="N96">
        <v>120.65625</v>
      </c>
      <c r="O96">
        <v>126.47812500000001</v>
      </c>
      <c r="P96">
        <v>125.2487</v>
      </c>
      <c r="Q96">
        <v>0</v>
      </c>
      <c r="R96">
        <v>18.808700000000002</v>
      </c>
      <c r="S96">
        <v>21.678100000000001</v>
      </c>
      <c r="T96">
        <v>0</v>
      </c>
      <c r="U96">
        <v>348.97500000000002</v>
      </c>
      <c r="V96">
        <v>20.731850000000001</v>
      </c>
      <c r="W96">
        <v>46.021099999999997</v>
      </c>
      <c r="X96">
        <v>127.26090000000001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8.6463999999999999</v>
      </c>
      <c r="AE96">
        <v>31.512</v>
      </c>
      <c r="AF96">
        <v>9.0630000000000006</v>
      </c>
      <c r="AG96">
        <v>41.833799999999997</v>
      </c>
      <c r="AH96">
        <v>0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0.68005000000000004</v>
      </c>
      <c r="AO96">
        <v>3.8220000000000001</v>
      </c>
      <c r="AP96">
        <v>8.3264999999999993</v>
      </c>
      <c r="AQ96">
        <v>0</v>
      </c>
      <c r="AR96">
        <v>3.3119999999999998</v>
      </c>
      <c r="AS96">
        <v>10.492559999999999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68.920406999999997</v>
      </c>
      <c r="BA96">
        <f t="shared" si="4"/>
        <v>1607.8616419999994</v>
      </c>
      <c r="BB96">
        <v>93</v>
      </c>
      <c r="BD96">
        <v>6.48</v>
      </c>
      <c r="BE96">
        <v>1.92</v>
      </c>
      <c r="BF96">
        <v>2.21</v>
      </c>
      <c r="BG96">
        <v>1.79</v>
      </c>
      <c r="BH96">
        <v>3.15</v>
      </c>
      <c r="BI96">
        <v>0.89</v>
      </c>
      <c r="BJ96">
        <v>1.36</v>
      </c>
      <c r="BK96">
        <v>1.96</v>
      </c>
      <c r="BL96">
        <v>0.82</v>
      </c>
      <c r="BM96">
        <v>0.08</v>
      </c>
      <c r="BN96">
        <v>3.52</v>
      </c>
      <c r="BO96">
        <v>1.89</v>
      </c>
      <c r="BP96">
        <v>0.26</v>
      </c>
      <c r="BQ96">
        <v>1.99</v>
      </c>
      <c r="BR96">
        <v>2.1800000000000002</v>
      </c>
      <c r="BS96">
        <v>0.94</v>
      </c>
      <c r="BT96">
        <v>2.62351</v>
      </c>
      <c r="BU96">
        <v>1.3481259999999999</v>
      </c>
      <c r="BV96">
        <v>2.4537239999999998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1.7677689999999999</v>
      </c>
      <c r="CN96">
        <v>0</v>
      </c>
      <c r="CO96">
        <v>4.3140000000000001</v>
      </c>
      <c r="CP96">
        <v>4.2765000000000004</v>
      </c>
      <c r="CQ96">
        <v>0</v>
      </c>
      <c r="CR96">
        <v>0.68101</v>
      </c>
      <c r="CS96">
        <v>2.24878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68.920406999999997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339.68759999999997</v>
      </c>
      <c r="L97">
        <v>2.1231</v>
      </c>
      <c r="M97">
        <v>46.17</v>
      </c>
      <c r="N97">
        <v>120.65625</v>
      </c>
      <c r="O97">
        <v>126.47812500000001</v>
      </c>
      <c r="P97">
        <v>125.2487</v>
      </c>
      <c r="Q97">
        <v>0</v>
      </c>
      <c r="R97">
        <v>18.808700000000002</v>
      </c>
      <c r="S97">
        <v>21.678100000000001</v>
      </c>
      <c r="T97">
        <v>0</v>
      </c>
      <c r="U97">
        <v>348.97500000000002</v>
      </c>
      <c r="V97">
        <v>20.731850000000001</v>
      </c>
      <c r="W97">
        <v>46.021099999999997</v>
      </c>
      <c r="X97">
        <v>127.26090000000001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8.6463999999999999</v>
      </c>
      <c r="AE97">
        <v>31.512</v>
      </c>
      <c r="AF97">
        <v>9.0630000000000006</v>
      </c>
      <c r="AG97">
        <v>41.833799999999997</v>
      </c>
      <c r="AH97">
        <v>0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0.68005000000000004</v>
      </c>
      <c r="AO97">
        <v>3.8220000000000001</v>
      </c>
      <c r="AP97">
        <v>8.3264999999999993</v>
      </c>
      <c r="AQ97">
        <v>0</v>
      </c>
      <c r="AR97">
        <v>3.3119999999999998</v>
      </c>
      <c r="AS97">
        <v>10.492559999999999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68.860406999999995</v>
      </c>
      <c r="BA97">
        <f t="shared" si="4"/>
        <v>1609.6144419999991</v>
      </c>
      <c r="BB97">
        <v>94</v>
      </c>
      <c r="BD97">
        <v>6.48</v>
      </c>
      <c r="BE97">
        <v>1.92</v>
      </c>
      <c r="BF97">
        <v>2.21</v>
      </c>
      <c r="BG97">
        <v>1.79</v>
      </c>
      <c r="BH97">
        <v>3.15</v>
      </c>
      <c r="BI97">
        <v>0.89</v>
      </c>
      <c r="BJ97">
        <v>1.36</v>
      </c>
      <c r="BK97">
        <v>1.96</v>
      </c>
      <c r="BL97">
        <v>0.76</v>
      </c>
      <c r="BM97">
        <v>0.08</v>
      </c>
      <c r="BN97">
        <v>3.52</v>
      </c>
      <c r="BO97">
        <v>1.89</v>
      </c>
      <c r="BP97">
        <v>0.26</v>
      </c>
      <c r="BQ97">
        <v>1.99</v>
      </c>
      <c r="BR97">
        <v>2.1800000000000002</v>
      </c>
      <c r="BS97">
        <v>0.94</v>
      </c>
      <c r="BT97">
        <v>2.62351</v>
      </c>
      <c r="BU97">
        <v>1.3481259999999999</v>
      </c>
      <c r="BV97">
        <v>2.4537239999999998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1.7677689999999999</v>
      </c>
      <c r="CN97">
        <v>0</v>
      </c>
      <c r="CO97">
        <v>4.3140000000000001</v>
      </c>
      <c r="CP97">
        <v>4.2765000000000004</v>
      </c>
      <c r="CQ97">
        <v>0</v>
      </c>
      <c r="CR97">
        <v>0.68101</v>
      </c>
      <c r="CS97">
        <v>2.24878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68.860406999999995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309.68759999999997</v>
      </c>
      <c r="L98">
        <v>2.1231</v>
      </c>
      <c r="M98">
        <v>46.17</v>
      </c>
      <c r="N98">
        <v>120.65625</v>
      </c>
      <c r="O98">
        <v>126.47812500000001</v>
      </c>
      <c r="P98">
        <v>125.2487</v>
      </c>
      <c r="Q98">
        <v>0</v>
      </c>
      <c r="R98">
        <v>18.808700000000002</v>
      </c>
      <c r="S98">
        <v>21.678100000000001</v>
      </c>
      <c r="T98">
        <v>0</v>
      </c>
      <c r="U98">
        <v>348.97500000000002</v>
      </c>
      <c r="V98">
        <v>20.731850000000001</v>
      </c>
      <c r="W98">
        <v>46.021099999999997</v>
      </c>
      <c r="X98">
        <v>127.26090000000001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8.6463999999999999</v>
      </c>
      <c r="AE98">
        <v>31.512</v>
      </c>
      <c r="AF98">
        <v>9.0630000000000006</v>
      </c>
      <c r="AG98">
        <v>41.833799999999997</v>
      </c>
      <c r="AH98">
        <v>0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0.68005000000000004</v>
      </c>
      <c r="AO98">
        <v>3.8220000000000001</v>
      </c>
      <c r="AP98">
        <v>8.3264999999999993</v>
      </c>
      <c r="AQ98">
        <v>0</v>
      </c>
      <c r="AR98">
        <v>52.991999999999997</v>
      </c>
      <c r="AS98">
        <v>10.492559999999999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68.920406999999997</v>
      </c>
      <c r="BA98">
        <f t="shared" si="4"/>
        <v>1629.3544419999994</v>
      </c>
      <c r="BB98">
        <v>95</v>
      </c>
      <c r="BD98">
        <v>6.48</v>
      </c>
      <c r="BE98">
        <v>1.92</v>
      </c>
      <c r="BF98">
        <v>2.21</v>
      </c>
      <c r="BG98">
        <v>1.79</v>
      </c>
      <c r="BH98">
        <v>3.15</v>
      </c>
      <c r="BI98">
        <v>0.89</v>
      </c>
      <c r="BJ98">
        <v>1.36</v>
      </c>
      <c r="BK98">
        <v>1.96</v>
      </c>
      <c r="BL98">
        <v>0.82</v>
      </c>
      <c r="BM98">
        <v>0.08</v>
      </c>
      <c r="BN98">
        <v>3.52</v>
      </c>
      <c r="BO98">
        <v>1.89</v>
      </c>
      <c r="BP98">
        <v>0.26</v>
      </c>
      <c r="BQ98">
        <v>1.99</v>
      </c>
      <c r="BR98">
        <v>2.1800000000000002</v>
      </c>
      <c r="BS98">
        <v>0.94</v>
      </c>
      <c r="BT98">
        <v>2.62351</v>
      </c>
      <c r="BU98">
        <v>1.3481259999999999</v>
      </c>
      <c r="BV98">
        <v>2.4537239999999998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1.7677689999999999</v>
      </c>
      <c r="CN98">
        <v>0</v>
      </c>
      <c r="CO98">
        <v>4.3140000000000001</v>
      </c>
      <c r="CP98">
        <v>4.2765000000000004</v>
      </c>
      <c r="CQ98">
        <v>0</v>
      </c>
      <c r="CR98">
        <v>0.68101</v>
      </c>
      <c r="CS98">
        <v>2.24878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68.920406999999997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7.4085096999999944</v>
      </c>
      <c r="L99">
        <f t="shared" si="6"/>
        <v>5.6502108499999912E-2</v>
      </c>
      <c r="M99">
        <f t="shared" si="6"/>
        <v>1.1080800000000011</v>
      </c>
      <c r="N99">
        <f t="shared" si="6"/>
        <v>2.89575</v>
      </c>
      <c r="O99">
        <f t="shared" si="6"/>
        <v>3.035474999999995</v>
      </c>
      <c r="P99">
        <f t="shared" si="6"/>
        <v>2.9899684999999954</v>
      </c>
      <c r="Q99">
        <f t="shared" si="6"/>
        <v>0</v>
      </c>
      <c r="R99">
        <f t="shared" si="6"/>
        <v>0.39329084075000031</v>
      </c>
      <c r="S99">
        <f t="shared" si="6"/>
        <v>0.46188998675000015</v>
      </c>
      <c r="T99">
        <f t="shared" si="6"/>
        <v>0</v>
      </c>
      <c r="U99">
        <f t="shared" si="6"/>
        <v>8.3753999999999849</v>
      </c>
      <c r="V99">
        <f t="shared" si="6"/>
        <v>0.40232268149999983</v>
      </c>
      <c r="W99">
        <f t="shared" si="6"/>
        <v>1.1045063999999991</v>
      </c>
      <c r="X99">
        <f t="shared" si="6"/>
        <v>3.0643889624999971</v>
      </c>
      <c r="Y99">
        <f t="shared" si="6"/>
        <v>0</v>
      </c>
      <c r="Z99">
        <f t="shared" si="6"/>
        <v>9.9945450000000019E-2</v>
      </c>
      <c r="AA99">
        <f t="shared" si="6"/>
        <v>0.14220315999999997</v>
      </c>
      <c r="AB99">
        <f t="shared" si="6"/>
        <v>0.21961100000000003</v>
      </c>
      <c r="AC99">
        <f t="shared" si="6"/>
        <v>0.17746279875000004</v>
      </c>
      <c r="AD99">
        <f t="shared" si="6"/>
        <v>0.33740414400000068</v>
      </c>
      <c r="AE99">
        <f t="shared" si="6"/>
        <v>0.49000766099999948</v>
      </c>
      <c r="AF99">
        <f t="shared" si="6"/>
        <v>0.23191209999999995</v>
      </c>
      <c r="AG99">
        <f t="shared" si="6"/>
        <v>1.0040111999999979</v>
      </c>
      <c r="AH99">
        <f t="shared" si="6"/>
        <v>1.0963846000000004</v>
      </c>
      <c r="AI99">
        <f t="shared" si="6"/>
        <v>0.11108074999999996</v>
      </c>
      <c r="AJ99">
        <f t="shared" si="6"/>
        <v>0</v>
      </c>
      <c r="AK99">
        <f t="shared" si="6"/>
        <v>1.2626279999999983</v>
      </c>
      <c r="AL99">
        <f t="shared" si="6"/>
        <v>0.41904624999999923</v>
      </c>
      <c r="AM99">
        <f t="shared" si="6"/>
        <v>5.4479523999999988E-2</v>
      </c>
      <c r="AN99">
        <f t="shared" si="6"/>
        <v>1.6068610000000025E-2</v>
      </c>
      <c r="AO99">
        <f t="shared" si="6"/>
        <v>0.1123080000000001</v>
      </c>
      <c r="AP99">
        <f t="shared" si="6"/>
        <v>0.21594457500000011</v>
      </c>
      <c r="AQ99">
        <f t="shared" si="6"/>
        <v>0.45500000000000007</v>
      </c>
      <c r="AR99">
        <f t="shared" si="6"/>
        <v>0.23018400000000008</v>
      </c>
      <c r="AS99">
        <f t="shared" si="6"/>
        <v>0.24435558000000035</v>
      </c>
      <c r="AT99">
        <f t="shared" si="6"/>
        <v>0.34503486424999946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1.6606825365000009</v>
      </c>
      <c r="BA99">
        <f t="shared" si="4"/>
        <v>40.221838983499964</v>
      </c>
      <c r="BD99">
        <f t="shared" ref="BD99:DJ99" si="7">SUM(BD3:BD98)/4000</f>
        <v>0.15483000000000016</v>
      </c>
      <c r="BE99">
        <f t="shared" si="7"/>
        <v>4.6079999999999934E-2</v>
      </c>
      <c r="BF99">
        <f t="shared" si="7"/>
        <v>5.2780000000000021E-2</v>
      </c>
      <c r="BG99">
        <f t="shared" si="7"/>
        <v>4.2959999999999998E-2</v>
      </c>
      <c r="BH99">
        <f t="shared" si="7"/>
        <v>7.5600000000000001E-2</v>
      </c>
      <c r="BI99">
        <f t="shared" si="7"/>
        <v>2.137250000000002E-2</v>
      </c>
      <c r="BJ99">
        <f t="shared" si="7"/>
        <v>3.186250000000003E-2</v>
      </c>
      <c r="BK99">
        <f t="shared" si="7"/>
        <v>4.7040000000000012E-2</v>
      </c>
      <c r="BL99">
        <f t="shared" si="7"/>
        <v>2.0957499999999959E-2</v>
      </c>
      <c r="BM99">
        <f t="shared" si="7"/>
        <v>1.977500000000001E-3</v>
      </c>
      <c r="BN99">
        <f t="shared" si="7"/>
        <v>7.8590000000000007E-2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2.2559999999999969E-2</v>
      </c>
      <c r="BT99">
        <f t="shared" si="7"/>
        <v>6.2964240000000102E-2</v>
      </c>
      <c r="BU99">
        <f t="shared" si="7"/>
        <v>3.2355019999999943E-2</v>
      </c>
      <c r="BV99">
        <f t="shared" si="7"/>
        <v>5.8658470000000025E-2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4.2426451999999955E-2</v>
      </c>
      <c r="CN99">
        <f t="shared" si="7"/>
        <v>0</v>
      </c>
      <c r="CO99">
        <f t="shared" si="7"/>
        <v>0.10043890750000012</v>
      </c>
      <c r="CP99">
        <f t="shared" si="7"/>
        <v>0.10263599999999998</v>
      </c>
      <c r="CQ99">
        <f t="shared" si="7"/>
        <v>0</v>
      </c>
      <c r="CR99">
        <f t="shared" si="7"/>
        <v>1.634424000000001E-2</v>
      </c>
      <c r="CS99">
        <f t="shared" si="7"/>
        <v>5.3970720000000069E-2</v>
      </c>
      <c r="CT99">
        <f t="shared" si="7"/>
        <v>3.2604000000000005E-3</v>
      </c>
      <c r="CU99">
        <f t="shared" si="7"/>
        <v>7.0000000000000001E-3</v>
      </c>
      <c r="CV99">
        <f t="shared" si="7"/>
        <v>5.9303750000000042E-3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1.6606825365000009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433</v>
      </c>
      <c r="BE1" t="s">
        <v>434</v>
      </c>
      <c r="BF1" t="s">
        <v>426</v>
      </c>
      <c r="BG1" t="s">
        <v>428</v>
      </c>
      <c r="BH1" t="s">
        <v>422</v>
      </c>
      <c r="BI1" t="s">
        <v>430</v>
      </c>
      <c r="BJ1" t="s">
        <v>429</v>
      </c>
      <c r="BK1" t="s">
        <v>436</v>
      </c>
      <c r="BL1" t="s">
        <v>424</v>
      </c>
      <c r="BM1" t="s">
        <v>437</v>
      </c>
      <c r="BN1" t="s">
        <v>427</v>
      </c>
      <c r="BO1" t="s">
        <v>423</v>
      </c>
      <c r="BP1" t="s">
        <v>432</v>
      </c>
      <c r="BQ1" t="s">
        <v>425</v>
      </c>
      <c r="BR1" t="s">
        <v>435</v>
      </c>
      <c r="BS1" t="s">
        <v>431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438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367</v>
      </c>
      <c r="AU2" s="169"/>
      <c r="AV2" s="209" t="s">
        <v>374</v>
      </c>
      <c r="AW2" s="209" t="s">
        <v>375</v>
      </c>
      <c r="AX2" s="209" t="s">
        <v>376</v>
      </c>
      <c r="AY2" s="169"/>
      <c r="AZ2" s="196"/>
      <c r="BA2" s="220"/>
      <c r="BD2" t="s">
        <v>433</v>
      </c>
      <c r="BE2" t="s">
        <v>434</v>
      </c>
      <c r="BF2" t="s">
        <v>426</v>
      </c>
      <c r="BG2" t="s">
        <v>428</v>
      </c>
      <c r="BH2" t="s">
        <v>422</v>
      </c>
      <c r="BI2" t="s">
        <v>430</v>
      </c>
      <c r="BJ2" t="s">
        <v>429</v>
      </c>
      <c r="BK2" t="s">
        <v>436</v>
      </c>
      <c r="BL2" t="s">
        <v>424</v>
      </c>
      <c r="BM2" t="s">
        <v>437</v>
      </c>
      <c r="BN2" t="s">
        <v>427</v>
      </c>
      <c r="BO2" t="s">
        <v>423</v>
      </c>
      <c r="BP2" t="s">
        <v>432</v>
      </c>
      <c r="BQ2" t="s">
        <v>425</v>
      </c>
      <c r="BR2" t="s">
        <v>435</v>
      </c>
      <c r="BS2" t="s">
        <v>431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289.198534</v>
      </c>
      <c r="L3">
        <v>2.0487920000000002</v>
      </c>
      <c r="M3">
        <v>44.554049999999997</v>
      </c>
      <c r="N3">
        <v>116.43328099999999</v>
      </c>
      <c r="O3">
        <v>122.051391</v>
      </c>
      <c r="P3">
        <v>120.14684200000001</v>
      </c>
      <c r="Q3">
        <v>0</v>
      </c>
      <c r="R3">
        <v>9.1693339999999992</v>
      </c>
      <c r="S3">
        <v>9.7427360000000007</v>
      </c>
      <c r="T3">
        <v>0</v>
      </c>
      <c r="U3">
        <v>336.760875</v>
      </c>
      <c r="V3">
        <v>14.921987</v>
      </c>
      <c r="W3">
        <v>44.410361999999999</v>
      </c>
      <c r="X3">
        <v>142.35257799999999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8.9956340000000008</v>
      </c>
      <c r="AE3">
        <v>15.20454</v>
      </c>
      <c r="AF3">
        <v>8.7457949999999993</v>
      </c>
      <c r="AG3">
        <v>40.369616999999998</v>
      </c>
      <c r="AH3">
        <v>0</v>
      </c>
      <c r="AI3">
        <v>0</v>
      </c>
      <c r="AJ3">
        <v>0</v>
      </c>
      <c r="AK3">
        <v>50.768168000000003</v>
      </c>
      <c r="AL3">
        <v>11.2133</v>
      </c>
      <c r="AM3">
        <v>0</v>
      </c>
      <c r="AN3">
        <v>0.63749800000000001</v>
      </c>
      <c r="AO3">
        <v>5.3904899999999998</v>
      </c>
      <c r="AP3">
        <v>12.361649999999999</v>
      </c>
      <c r="AQ3">
        <v>0</v>
      </c>
      <c r="AR3">
        <v>3.1960799999999998</v>
      </c>
      <c r="AS3">
        <v>10.12532</v>
      </c>
      <c r="AT3">
        <v>11.132239999999999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64.244999000000007</v>
      </c>
      <c r="BA3">
        <f>SUM(B3:AZ3)</f>
        <v>1494.1760930000003</v>
      </c>
      <c r="BD3">
        <v>6.25</v>
      </c>
      <c r="BE3">
        <v>1.85</v>
      </c>
      <c r="BF3">
        <v>2.0699999999999998</v>
      </c>
      <c r="BG3">
        <v>1.73</v>
      </c>
      <c r="BH3">
        <v>3.04</v>
      </c>
      <c r="BI3">
        <v>0.8</v>
      </c>
      <c r="BJ3">
        <v>1.21</v>
      </c>
      <c r="BK3">
        <v>1.89</v>
      </c>
      <c r="BL3">
        <v>1.03</v>
      </c>
      <c r="BM3">
        <v>0.08</v>
      </c>
      <c r="BN3">
        <v>2.41</v>
      </c>
      <c r="BO3">
        <v>1.82</v>
      </c>
      <c r="BP3">
        <v>0.25</v>
      </c>
      <c r="BQ3">
        <v>1.92</v>
      </c>
      <c r="BR3">
        <v>2.1</v>
      </c>
      <c r="BS3">
        <v>0.91</v>
      </c>
      <c r="BT3">
        <v>2.5316869999999998</v>
      </c>
      <c r="BU3">
        <v>1.300942</v>
      </c>
      <c r="BV3">
        <v>2.3678439999999998</v>
      </c>
      <c r="BW3">
        <v>1.8594139999999999</v>
      </c>
      <c r="BX3">
        <v>1.875418</v>
      </c>
      <c r="BY3">
        <v>2.6018810000000001</v>
      </c>
      <c r="BZ3">
        <v>1.287064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5.1517249999999999</v>
      </c>
      <c r="CK3">
        <v>1.7849489999999999</v>
      </c>
      <c r="CL3">
        <v>2.5846930000000001</v>
      </c>
      <c r="CM3">
        <v>1.705897</v>
      </c>
      <c r="CN3">
        <v>0</v>
      </c>
      <c r="CO3">
        <v>2.8794149999999998</v>
      </c>
      <c r="CP3">
        <v>4.1268219999999998</v>
      </c>
      <c r="CQ3">
        <v>0</v>
      </c>
      <c r="CR3">
        <v>0.65717499999999995</v>
      </c>
      <c r="CS3">
        <v>2.1700729999999999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64.244999000000007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289.198534</v>
      </c>
      <c r="L4">
        <v>2.0487920000000002</v>
      </c>
      <c r="M4">
        <v>44.554049999999997</v>
      </c>
      <c r="N4">
        <v>116.43328099999999</v>
      </c>
      <c r="O4">
        <v>122.051391</v>
      </c>
      <c r="P4">
        <v>120.14684200000001</v>
      </c>
      <c r="Q4">
        <v>0</v>
      </c>
      <c r="R4">
        <v>9.1693339999999992</v>
      </c>
      <c r="S4">
        <v>9.7427360000000007</v>
      </c>
      <c r="T4">
        <v>0</v>
      </c>
      <c r="U4">
        <v>336.760875</v>
      </c>
      <c r="V4">
        <v>14.921987</v>
      </c>
      <c r="W4">
        <v>44.410361999999999</v>
      </c>
      <c r="X4">
        <v>142.35257799999999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8.9956340000000008</v>
      </c>
      <c r="AE4">
        <v>15.20454</v>
      </c>
      <c r="AF4">
        <v>8.7457949999999993</v>
      </c>
      <c r="AG4">
        <v>40.369616999999998</v>
      </c>
      <c r="AH4">
        <v>0</v>
      </c>
      <c r="AI4">
        <v>0</v>
      </c>
      <c r="AJ4">
        <v>0</v>
      </c>
      <c r="AK4">
        <v>50.768168000000003</v>
      </c>
      <c r="AL4">
        <v>11.2133</v>
      </c>
      <c r="AM4">
        <v>0</v>
      </c>
      <c r="AN4">
        <v>0.63749800000000001</v>
      </c>
      <c r="AO4">
        <v>5.3904899999999998</v>
      </c>
      <c r="AP4">
        <v>12.361649999999999</v>
      </c>
      <c r="AQ4">
        <v>0</v>
      </c>
      <c r="AR4">
        <v>3.1960799999999998</v>
      </c>
      <c r="AS4">
        <v>10.12532</v>
      </c>
      <c r="AT4">
        <v>11.9274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64.383766000000008</v>
      </c>
      <c r="BA4">
        <f t="shared" ref="BA4:BA67" si="1">SUM(B4:AZ4)</f>
        <v>1495.1100200000003</v>
      </c>
      <c r="BD4">
        <v>6.25</v>
      </c>
      <c r="BE4">
        <v>1.85</v>
      </c>
      <c r="BF4">
        <v>2.0699999999999998</v>
      </c>
      <c r="BG4">
        <v>1.73</v>
      </c>
      <c r="BH4">
        <v>3.04</v>
      </c>
      <c r="BI4">
        <v>0.8</v>
      </c>
      <c r="BJ4">
        <v>1.21</v>
      </c>
      <c r="BK4">
        <v>1.89</v>
      </c>
      <c r="BL4">
        <v>1.03</v>
      </c>
      <c r="BM4">
        <v>0.08</v>
      </c>
      <c r="BN4">
        <v>2.41</v>
      </c>
      <c r="BO4">
        <v>1.82</v>
      </c>
      <c r="BP4">
        <v>0.25</v>
      </c>
      <c r="BQ4">
        <v>1.92</v>
      </c>
      <c r="BR4">
        <v>2.1</v>
      </c>
      <c r="BS4">
        <v>0.91</v>
      </c>
      <c r="BT4">
        <v>2.5316869999999998</v>
      </c>
      <c r="BU4">
        <v>1.300942</v>
      </c>
      <c r="BV4">
        <v>2.3678439999999998</v>
      </c>
      <c r="BW4">
        <v>1.8594139999999999</v>
      </c>
      <c r="BX4">
        <v>1.875418</v>
      </c>
      <c r="BY4">
        <v>2.6018810000000001</v>
      </c>
      <c r="BZ4">
        <v>1.287064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5.1517249999999999</v>
      </c>
      <c r="CK4">
        <v>1.7849489999999999</v>
      </c>
      <c r="CL4">
        <v>2.5846930000000001</v>
      </c>
      <c r="CM4">
        <v>1.705897</v>
      </c>
      <c r="CN4">
        <v>0</v>
      </c>
      <c r="CO4">
        <v>3.0181819999999999</v>
      </c>
      <c r="CP4">
        <v>4.1268219999999998</v>
      </c>
      <c r="CQ4">
        <v>0</v>
      </c>
      <c r="CR4">
        <v>0.65717499999999995</v>
      </c>
      <c r="CS4">
        <v>2.1700729999999999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64.383766000000008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289.198534</v>
      </c>
      <c r="L5">
        <v>2.0487920000000002</v>
      </c>
      <c r="M5">
        <v>44.554049999999997</v>
      </c>
      <c r="N5">
        <v>116.43328099999999</v>
      </c>
      <c r="O5">
        <v>122.051391</v>
      </c>
      <c r="P5">
        <v>120.14684200000001</v>
      </c>
      <c r="Q5">
        <v>0</v>
      </c>
      <c r="R5">
        <v>9.1693339999999992</v>
      </c>
      <c r="S5">
        <v>9.7427360000000007</v>
      </c>
      <c r="T5">
        <v>0</v>
      </c>
      <c r="U5">
        <v>336.760875</v>
      </c>
      <c r="V5">
        <v>14.921987</v>
      </c>
      <c r="W5">
        <v>44.410361999999999</v>
      </c>
      <c r="X5">
        <v>122.80676800000001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8.9956340000000008</v>
      </c>
      <c r="AE5">
        <v>0</v>
      </c>
      <c r="AF5">
        <v>8.7457949999999993</v>
      </c>
      <c r="AG5">
        <v>40.369616999999998</v>
      </c>
      <c r="AH5">
        <v>0</v>
      </c>
      <c r="AI5">
        <v>0</v>
      </c>
      <c r="AJ5">
        <v>0</v>
      </c>
      <c r="AK5">
        <v>50.768168000000003</v>
      </c>
      <c r="AL5">
        <v>11.2133</v>
      </c>
      <c r="AM5">
        <v>0</v>
      </c>
      <c r="AN5">
        <v>0.63749800000000001</v>
      </c>
      <c r="AO5">
        <v>5.3904899999999998</v>
      </c>
      <c r="AP5">
        <v>12.361649999999999</v>
      </c>
      <c r="AQ5">
        <v>0</v>
      </c>
      <c r="AR5">
        <v>3.1960799999999998</v>
      </c>
      <c r="AS5">
        <v>10.12532</v>
      </c>
      <c r="AT5">
        <v>12.72256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64.522532999999996</v>
      </c>
      <c r="BA5">
        <f t="shared" si="1"/>
        <v>1461.2935970000003</v>
      </c>
      <c r="BD5">
        <v>6.25</v>
      </c>
      <c r="BE5">
        <v>1.85</v>
      </c>
      <c r="BF5">
        <v>2.0699999999999998</v>
      </c>
      <c r="BG5">
        <v>1.73</v>
      </c>
      <c r="BH5">
        <v>3.04</v>
      </c>
      <c r="BI5">
        <v>0.8</v>
      </c>
      <c r="BJ5">
        <v>1.21</v>
      </c>
      <c r="BK5">
        <v>1.89</v>
      </c>
      <c r="BL5">
        <v>1.03</v>
      </c>
      <c r="BM5">
        <v>0.08</v>
      </c>
      <c r="BN5">
        <v>2.41</v>
      </c>
      <c r="BO5">
        <v>1.82</v>
      </c>
      <c r="BP5">
        <v>0.25</v>
      </c>
      <c r="BQ5">
        <v>1.92</v>
      </c>
      <c r="BR5">
        <v>2.1</v>
      </c>
      <c r="BS5">
        <v>0.91</v>
      </c>
      <c r="BT5">
        <v>2.5316869999999998</v>
      </c>
      <c r="BU5">
        <v>1.300942</v>
      </c>
      <c r="BV5">
        <v>2.3678439999999998</v>
      </c>
      <c r="BW5">
        <v>1.8594139999999999</v>
      </c>
      <c r="BX5">
        <v>1.875418</v>
      </c>
      <c r="BY5">
        <v>2.6018810000000001</v>
      </c>
      <c r="BZ5">
        <v>1.287064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5.1517249999999999</v>
      </c>
      <c r="CK5">
        <v>1.7849489999999999</v>
      </c>
      <c r="CL5">
        <v>2.5846930000000001</v>
      </c>
      <c r="CM5">
        <v>1.705897</v>
      </c>
      <c r="CN5">
        <v>0</v>
      </c>
      <c r="CO5">
        <v>3.156949</v>
      </c>
      <c r="CP5">
        <v>4.1268219999999998</v>
      </c>
      <c r="CQ5">
        <v>0</v>
      </c>
      <c r="CR5">
        <v>0.65717499999999995</v>
      </c>
      <c r="CS5">
        <v>2.1700729999999999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64.522532999999996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289.198534</v>
      </c>
      <c r="L6">
        <v>2.0487920000000002</v>
      </c>
      <c r="M6">
        <v>44.554049999999997</v>
      </c>
      <c r="N6">
        <v>116.43328099999999</v>
      </c>
      <c r="O6">
        <v>122.051391</v>
      </c>
      <c r="P6">
        <v>120.14684200000001</v>
      </c>
      <c r="Q6">
        <v>0</v>
      </c>
      <c r="R6">
        <v>9.1693339999999992</v>
      </c>
      <c r="S6">
        <v>9.7427360000000007</v>
      </c>
      <c r="T6">
        <v>0</v>
      </c>
      <c r="U6">
        <v>336.760875</v>
      </c>
      <c r="V6">
        <v>14.921987</v>
      </c>
      <c r="W6">
        <v>44.410361999999999</v>
      </c>
      <c r="X6">
        <v>122.80676800000001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8.9956340000000008</v>
      </c>
      <c r="AE6">
        <v>0</v>
      </c>
      <c r="AF6">
        <v>8.7457949999999993</v>
      </c>
      <c r="AG6">
        <v>40.369616999999998</v>
      </c>
      <c r="AH6">
        <v>0</v>
      </c>
      <c r="AI6">
        <v>0</v>
      </c>
      <c r="AJ6">
        <v>0</v>
      </c>
      <c r="AK6">
        <v>50.768168000000003</v>
      </c>
      <c r="AL6">
        <v>11.2133</v>
      </c>
      <c r="AM6">
        <v>0</v>
      </c>
      <c r="AN6">
        <v>0.63749800000000001</v>
      </c>
      <c r="AO6">
        <v>5.3904899999999998</v>
      </c>
      <c r="AP6">
        <v>12.361649999999999</v>
      </c>
      <c r="AQ6">
        <v>0</v>
      </c>
      <c r="AR6">
        <v>3.1960799999999998</v>
      </c>
      <c r="AS6">
        <v>5.1924720000000004</v>
      </c>
      <c r="AT6">
        <v>12.737700999999999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64.557225000000003</v>
      </c>
      <c r="BA6">
        <f t="shared" si="1"/>
        <v>1456.4105820000002</v>
      </c>
      <c r="BD6">
        <v>6.25</v>
      </c>
      <c r="BE6">
        <v>1.85</v>
      </c>
      <c r="BF6">
        <v>2.0699999999999998</v>
      </c>
      <c r="BG6">
        <v>1.73</v>
      </c>
      <c r="BH6">
        <v>3.04</v>
      </c>
      <c r="BI6">
        <v>0.8</v>
      </c>
      <c r="BJ6">
        <v>1.21</v>
      </c>
      <c r="BK6">
        <v>1.89</v>
      </c>
      <c r="BL6">
        <v>1.03</v>
      </c>
      <c r="BM6">
        <v>0.08</v>
      </c>
      <c r="BN6">
        <v>2.41</v>
      </c>
      <c r="BO6">
        <v>1.82</v>
      </c>
      <c r="BP6">
        <v>0.25</v>
      </c>
      <c r="BQ6">
        <v>1.92</v>
      </c>
      <c r="BR6">
        <v>2.1</v>
      </c>
      <c r="BS6">
        <v>0.91</v>
      </c>
      <c r="BT6">
        <v>2.5316869999999998</v>
      </c>
      <c r="BU6">
        <v>1.300942</v>
      </c>
      <c r="BV6">
        <v>2.3678439999999998</v>
      </c>
      <c r="BW6">
        <v>1.8594139999999999</v>
      </c>
      <c r="BX6">
        <v>1.875418</v>
      </c>
      <c r="BY6">
        <v>2.6018810000000001</v>
      </c>
      <c r="BZ6">
        <v>1.287064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5.1517249999999999</v>
      </c>
      <c r="CK6">
        <v>1.7849489999999999</v>
      </c>
      <c r="CL6">
        <v>2.5846930000000001</v>
      </c>
      <c r="CM6">
        <v>1.705897</v>
      </c>
      <c r="CN6">
        <v>0</v>
      </c>
      <c r="CO6">
        <v>3.1916410000000002</v>
      </c>
      <c r="CP6">
        <v>4.1268219999999998</v>
      </c>
      <c r="CQ6">
        <v>0</v>
      </c>
      <c r="CR6">
        <v>0.65717499999999995</v>
      </c>
      <c r="CS6">
        <v>2.1700729999999999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64.557225000000003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289.198534</v>
      </c>
      <c r="L7">
        <v>2.0487920000000002</v>
      </c>
      <c r="M7">
        <v>44.554049999999997</v>
      </c>
      <c r="N7">
        <v>116.43328099999999</v>
      </c>
      <c r="O7">
        <v>122.051391</v>
      </c>
      <c r="P7">
        <v>120.14684200000001</v>
      </c>
      <c r="Q7">
        <v>0</v>
      </c>
      <c r="R7">
        <v>10.616505</v>
      </c>
      <c r="S7">
        <v>12.342676000000001</v>
      </c>
      <c r="T7">
        <v>0</v>
      </c>
      <c r="U7">
        <v>336.760875</v>
      </c>
      <c r="V7">
        <v>14.921987</v>
      </c>
      <c r="W7">
        <v>44.410361999999999</v>
      </c>
      <c r="X7">
        <v>122.80676800000001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8.9956340000000008</v>
      </c>
      <c r="AE7">
        <v>0</v>
      </c>
      <c r="AF7">
        <v>8.7457949999999993</v>
      </c>
      <c r="AG7">
        <v>40.369616999999998</v>
      </c>
      <c r="AH7">
        <v>0</v>
      </c>
      <c r="AI7">
        <v>0</v>
      </c>
      <c r="AJ7">
        <v>0</v>
      </c>
      <c r="AK7">
        <v>50.768168000000003</v>
      </c>
      <c r="AL7">
        <v>11.2133</v>
      </c>
      <c r="AM7">
        <v>0</v>
      </c>
      <c r="AN7">
        <v>0.63749800000000001</v>
      </c>
      <c r="AO7">
        <v>5.3904899999999998</v>
      </c>
      <c r="AP7">
        <v>12.361649999999999</v>
      </c>
      <c r="AQ7">
        <v>0</v>
      </c>
      <c r="AR7">
        <v>3.1960799999999998</v>
      </c>
      <c r="AS7">
        <v>5.1924720000000004</v>
      </c>
      <c r="AT7">
        <v>12.511482000000001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64.557225000000003</v>
      </c>
      <c r="BA7">
        <f t="shared" si="1"/>
        <v>1460.2314740000002</v>
      </c>
      <c r="BD7">
        <v>6.25</v>
      </c>
      <c r="BE7">
        <v>1.85</v>
      </c>
      <c r="BF7">
        <v>2.0699999999999998</v>
      </c>
      <c r="BG7">
        <v>1.73</v>
      </c>
      <c r="BH7">
        <v>3.04</v>
      </c>
      <c r="BI7">
        <v>0.8</v>
      </c>
      <c r="BJ7">
        <v>1.21</v>
      </c>
      <c r="BK7">
        <v>1.89</v>
      </c>
      <c r="BL7">
        <v>1.03</v>
      </c>
      <c r="BM7">
        <v>0.08</v>
      </c>
      <c r="BN7">
        <v>2.41</v>
      </c>
      <c r="BO7">
        <v>1.82</v>
      </c>
      <c r="BP7">
        <v>0.25</v>
      </c>
      <c r="BQ7">
        <v>1.92</v>
      </c>
      <c r="BR7">
        <v>2.1</v>
      </c>
      <c r="BS7">
        <v>0.91</v>
      </c>
      <c r="BT7">
        <v>2.5316869999999998</v>
      </c>
      <c r="BU7">
        <v>1.300942</v>
      </c>
      <c r="BV7">
        <v>2.3678439999999998</v>
      </c>
      <c r="BW7">
        <v>1.8594139999999999</v>
      </c>
      <c r="BX7">
        <v>1.875418</v>
      </c>
      <c r="BY7">
        <v>2.6018810000000001</v>
      </c>
      <c r="BZ7">
        <v>1.287064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5.1517249999999999</v>
      </c>
      <c r="CK7">
        <v>1.7849489999999999</v>
      </c>
      <c r="CL7">
        <v>2.5846930000000001</v>
      </c>
      <c r="CM7">
        <v>1.705897</v>
      </c>
      <c r="CN7">
        <v>0</v>
      </c>
      <c r="CO7">
        <v>3.1916410000000002</v>
      </c>
      <c r="CP7">
        <v>4.1268219999999998</v>
      </c>
      <c r="CQ7">
        <v>0</v>
      </c>
      <c r="CR7">
        <v>0.65717499999999995</v>
      </c>
      <c r="CS7">
        <v>2.1700729999999999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64.557225000000003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289.198534</v>
      </c>
      <c r="L8">
        <v>2.0487920000000002</v>
      </c>
      <c r="M8">
        <v>44.554049999999997</v>
      </c>
      <c r="N8">
        <v>116.43328099999999</v>
      </c>
      <c r="O8">
        <v>122.051391</v>
      </c>
      <c r="P8">
        <v>120.14684200000001</v>
      </c>
      <c r="Q8">
        <v>0</v>
      </c>
      <c r="R8">
        <v>10.616505</v>
      </c>
      <c r="S8">
        <v>12.342676000000001</v>
      </c>
      <c r="T8">
        <v>0</v>
      </c>
      <c r="U8">
        <v>336.760875</v>
      </c>
      <c r="V8">
        <v>14.921987</v>
      </c>
      <c r="W8">
        <v>44.410361999999999</v>
      </c>
      <c r="X8">
        <v>122.80676800000001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8.9956340000000008</v>
      </c>
      <c r="AE8">
        <v>0</v>
      </c>
      <c r="AF8">
        <v>8.7457949999999993</v>
      </c>
      <c r="AG8">
        <v>40.369616999999998</v>
      </c>
      <c r="AH8">
        <v>0</v>
      </c>
      <c r="AI8">
        <v>0</v>
      </c>
      <c r="AJ8">
        <v>0</v>
      </c>
      <c r="AK8">
        <v>50.768168000000003</v>
      </c>
      <c r="AL8">
        <v>11.2133</v>
      </c>
      <c r="AM8">
        <v>0</v>
      </c>
      <c r="AN8">
        <v>0.63749800000000001</v>
      </c>
      <c r="AO8">
        <v>5.3904899999999998</v>
      </c>
      <c r="AP8">
        <v>12.361649999999999</v>
      </c>
      <c r="AQ8">
        <v>0</v>
      </c>
      <c r="AR8">
        <v>3.1960799999999998</v>
      </c>
      <c r="AS8">
        <v>5.1924720000000004</v>
      </c>
      <c r="AT8">
        <v>10.730591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64.557225000000003</v>
      </c>
      <c r="BA8">
        <f t="shared" si="1"/>
        <v>1458.4505830000001</v>
      </c>
      <c r="BD8">
        <v>6.25</v>
      </c>
      <c r="BE8">
        <v>1.85</v>
      </c>
      <c r="BF8">
        <v>2.0699999999999998</v>
      </c>
      <c r="BG8">
        <v>1.73</v>
      </c>
      <c r="BH8">
        <v>3.04</v>
      </c>
      <c r="BI8">
        <v>0.8</v>
      </c>
      <c r="BJ8">
        <v>1.21</v>
      </c>
      <c r="BK8">
        <v>1.89</v>
      </c>
      <c r="BL8">
        <v>1.03</v>
      </c>
      <c r="BM8">
        <v>0.08</v>
      </c>
      <c r="BN8">
        <v>2.41</v>
      </c>
      <c r="BO8">
        <v>1.82</v>
      </c>
      <c r="BP8">
        <v>0.25</v>
      </c>
      <c r="BQ8">
        <v>1.92</v>
      </c>
      <c r="BR8">
        <v>2.1</v>
      </c>
      <c r="BS8">
        <v>0.91</v>
      </c>
      <c r="BT8">
        <v>2.5316869999999998</v>
      </c>
      <c r="BU8">
        <v>1.300942</v>
      </c>
      <c r="BV8">
        <v>2.3678439999999998</v>
      </c>
      <c r="BW8">
        <v>1.8594139999999999</v>
      </c>
      <c r="BX8">
        <v>1.875418</v>
      </c>
      <c r="BY8">
        <v>2.6018810000000001</v>
      </c>
      <c r="BZ8">
        <v>1.287064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5.1517249999999999</v>
      </c>
      <c r="CK8">
        <v>1.7849489999999999</v>
      </c>
      <c r="CL8">
        <v>2.5846930000000001</v>
      </c>
      <c r="CM8">
        <v>1.705897</v>
      </c>
      <c r="CN8">
        <v>0</v>
      </c>
      <c r="CO8">
        <v>3.1916410000000002</v>
      </c>
      <c r="CP8">
        <v>4.1268219999999998</v>
      </c>
      <c r="CQ8">
        <v>0</v>
      </c>
      <c r="CR8">
        <v>0.65717499999999995</v>
      </c>
      <c r="CS8">
        <v>2.1700729999999999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64.557225000000003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289.198534</v>
      </c>
      <c r="L9">
        <v>2.0487920000000002</v>
      </c>
      <c r="M9">
        <v>44.554049999999997</v>
      </c>
      <c r="N9">
        <v>116.43328099999999</v>
      </c>
      <c r="O9">
        <v>122.051391</v>
      </c>
      <c r="P9">
        <v>120.14684200000001</v>
      </c>
      <c r="Q9">
        <v>0</v>
      </c>
      <c r="R9">
        <v>10.616505</v>
      </c>
      <c r="S9">
        <v>12.342676000000001</v>
      </c>
      <c r="T9">
        <v>0</v>
      </c>
      <c r="U9">
        <v>336.760875</v>
      </c>
      <c r="V9">
        <v>14.921987</v>
      </c>
      <c r="W9">
        <v>44.410361999999999</v>
      </c>
      <c r="X9">
        <v>122.80676800000001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8.9956340000000008</v>
      </c>
      <c r="AE9">
        <v>0</v>
      </c>
      <c r="AF9">
        <v>8.7457949999999993</v>
      </c>
      <c r="AG9">
        <v>40.369616999999998</v>
      </c>
      <c r="AH9">
        <v>0</v>
      </c>
      <c r="AI9">
        <v>0</v>
      </c>
      <c r="AJ9">
        <v>0</v>
      </c>
      <c r="AK9">
        <v>50.768168000000003</v>
      </c>
      <c r="AL9">
        <v>11.2133</v>
      </c>
      <c r="AM9">
        <v>0</v>
      </c>
      <c r="AN9">
        <v>0.63749800000000001</v>
      </c>
      <c r="AO9">
        <v>5.3904899999999998</v>
      </c>
      <c r="AP9">
        <v>8.0350719999999995</v>
      </c>
      <c r="AQ9">
        <v>0</v>
      </c>
      <c r="AR9">
        <v>3.1960799999999998</v>
      </c>
      <c r="AS9">
        <v>5.1924720000000004</v>
      </c>
      <c r="AT9">
        <v>6.9912109999999998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64.507225000000005</v>
      </c>
      <c r="BA9">
        <f t="shared" si="1"/>
        <v>1450.334625</v>
      </c>
      <c r="BD9">
        <v>6.25</v>
      </c>
      <c r="BE9">
        <v>1.85</v>
      </c>
      <c r="BF9">
        <v>2.0699999999999998</v>
      </c>
      <c r="BG9">
        <v>1.73</v>
      </c>
      <c r="BH9">
        <v>3.04</v>
      </c>
      <c r="BI9">
        <v>0.8</v>
      </c>
      <c r="BJ9">
        <v>1.21</v>
      </c>
      <c r="BK9">
        <v>1.89</v>
      </c>
      <c r="BL9">
        <v>0.98</v>
      </c>
      <c r="BM9">
        <v>0.08</v>
      </c>
      <c r="BN9">
        <v>2.41</v>
      </c>
      <c r="BO9">
        <v>1.82</v>
      </c>
      <c r="BP9">
        <v>0.25</v>
      </c>
      <c r="BQ9">
        <v>1.92</v>
      </c>
      <c r="BR9">
        <v>2.1</v>
      </c>
      <c r="BS9">
        <v>0.91</v>
      </c>
      <c r="BT9">
        <v>2.5316869999999998</v>
      </c>
      <c r="BU9">
        <v>1.300942</v>
      </c>
      <c r="BV9">
        <v>2.3678439999999998</v>
      </c>
      <c r="BW9">
        <v>1.8594139999999999</v>
      </c>
      <c r="BX9">
        <v>1.875418</v>
      </c>
      <c r="BY9">
        <v>2.6018810000000001</v>
      </c>
      <c r="BZ9">
        <v>1.287064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5.1517249999999999</v>
      </c>
      <c r="CK9">
        <v>1.7849489999999999</v>
      </c>
      <c r="CL9">
        <v>2.5846930000000001</v>
      </c>
      <c r="CM9">
        <v>1.705897</v>
      </c>
      <c r="CN9">
        <v>0</v>
      </c>
      <c r="CO9">
        <v>3.1916410000000002</v>
      </c>
      <c r="CP9">
        <v>4.1268219999999998</v>
      </c>
      <c r="CQ9">
        <v>0</v>
      </c>
      <c r="CR9">
        <v>0.65717499999999995</v>
      </c>
      <c r="CS9">
        <v>2.1700729999999999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64.507225000000005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289.198534</v>
      </c>
      <c r="L10">
        <v>2.0487920000000002</v>
      </c>
      <c r="M10">
        <v>44.554049999999997</v>
      </c>
      <c r="N10">
        <v>116.43328099999999</v>
      </c>
      <c r="O10">
        <v>122.051391</v>
      </c>
      <c r="P10">
        <v>120.14684200000001</v>
      </c>
      <c r="Q10">
        <v>0</v>
      </c>
      <c r="R10">
        <v>10.616505</v>
      </c>
      <c r="S10">
        <v>12.342676000000001</v>
      </c>
      <c r="T10">
        <v>0</v>
      </c>
      <c r="U10">
        <v>336.760875</v>
      </c>
      <c r="V10">
        <v>14.921987</v>
      </c>
      <c r="W10">
        <v>44.410361999999999</v>
      </c>
      <c r="X10">
        <v>122.80676800000001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8.9956340000000008</v>
      </c>
      <c r="AE10">
        <v>0</v>
      </c>
      <c r="AF10">
        <v>8.7457949999999993</v>
      </c>
      <c r="AG10">
        <v>40.369616999999998</v>
      </c>
      <c r="AH10">
        <v>0</v>
      </c>
      <c r="AI10">
        <v>0</v>
      </c>
      <c r="AJ10">
        <v>0</v>
      </c>
      <c r="AK10">
        <v>50.768168000000003</v>
      </c>
      <c r="AL10">
        <v>11.2133</v>
      </c>
      <c r="AM10">
        <v>0</v>
      </c>
      <c r="AN10">
        <v>0.63749800000000001</v>
      </c>
      <c r="AO10">
        <v>5.3904899999999998</v>
      </c>
      <c r="AP10">
        <v>8.0350719999999995</v>
      </c>
      <c r="AQ10">
        <v>0</v>
      </c>
      <c r="AR10">
        <v>3.1960799999999998</v>
      </c>
      <c r="AS10">
        <v>5.1924720000000004</v>
      </c>
      <c r="AT10">
        <v>10.295757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64.695992000000004</v>
      </c>
      <c r="BA10">
        <f t="shared" si="1"/>
        <v>1453.8279379999999</v>
      </c>
      <c r="BD10">
        <v>6.25</v>
      </c>
      <c r="BE10">
        <v>1.85</v>
      </c>
      <c r="BF10">
        <v>2.0699999999999998</v>
      </c>
      <c r="BG10">
        <v>1.73</v>
      </c>
      <c r="BH10">
        <v>3.04</v>
      </c>
      <c r="BI10">
        <v>0.8</v>
      </c>
      <c r="BJ10">
        <v>1.21</v>
      </c>
      <c r="BK10">
        <v>1.89</v>
      </c>
      <c r="BL10">
        <v>1.03</v>
      </c>
      <c r="BM10">
        <v>0.08</v>
      </c>
      <c r="BN10">
        <v>2.41</v>
      </c>
      <c r="BO10">
        <v>1.82</v>
      </c>
      <c r="BP10">
        <v>0.25</v>
      </c>
      <c r="BQ10">
        <v>1.92</v>
      </c>
      <c r="BR10">
        <v>2.1</v>
      </c>
      <c r="BS10">
        <v>0.91</v>
      </c>
      <c r="BT10">
        <v>2.5316869999999998</v>
      </c>
      <c r="BU10">
        <v>1.300942</v>
      </c>
      <c r="BV10">
        <v>2.3678439999999998</v>
      </c>
      <c r="BW10">
        <v>1.8594139999999999</v>
      </c>
      <c r="BX10">
        <v>1.875418</v>
      </c>
      <c r="BY10">
        <v>2.6018810000000001</v>
      </c>
      <c r="BZ10">
        <v>1.287064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5.1517249999999999</v>
      </c>
      <c r="CK10">
        <v>1.7849489999999999</v>
      </c>
      <c r="CL10">
        <v>2.5846930000000001</v>
      </c>
      <c r="CM10">
        <v>1.705897</v>
      </c>
      <c r="CN10">
        <v>0</v>
      </c>
      <c r="CO10">
        <v>3.3304079999999998</v>
      </c>
      <c r="CP10">
        <v>4.1268219999999998</v>
      </c>
      <c r="CQ10">
        <v>0</v>
      </c>
      <c r="CR10">
        <v>0.65717499999999995</v>
      </c>
      <c r="CS10">
        <v>2.1700729999999999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64.695992000000004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289.198534</v>
      </c>
      <c r="L11">
        <v>2.0487920000000002</v>
      </c>
      <c r="M11">
        <v>44.554049999999997</v>
      </c>
      <c r="N11">
        <v>116.43328099999999</v>
      </c>
      <c r="O11">
        <v>122.051391</v>
      </c>
      <c r="P11">
        <v>120.14684200000001</v>
      </c>
      <c r="Q11">
        <v>0</v>
      </c>
      <c r="R11">
        <v>10.616505</v>
      </c>
      <c r="S11">
        <v>12.342676000000001</v>
      </c>
      <c r="T11">
        <v>0</v>
      </c>
      <c r="U11">
        <v>336.760875</v>
      </c>
      <c r="V11">
        <v>14.921987</v>
      </c>
      <c r="W11">
        <v>44.410361999999999</v>
      </c>
      <c r="X11">
        <v>122.80676800000001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1.303715</v>
      </c>
      <c r="AE11">
        <v>0</v>
      </c>
      <c r="AF11">
        <v>8.7457949999999993</v>
      </c>
      <c r="AG11">
        <v>40.369616999999998</v>
      </c>
      <c r="AH11">
        <v>0</v>
      </c>
      <c r="AI11">
        <v>0</v>
      </c>
      <c r="AJ11">
        <v>0</v>
      </c>
      <c r="AK11">
        <v>50.768168000000003</v>
      </c>
      <c r="AL11">
        <v>11.2133</v>
      </c>
      <c r="AM11">
        <v>0</v>
      </c>
      <c r="AN11">
        <v>0.63749800000000001</v>
      </c>
      <c r="AO11">
        <v>5.3904899999999998</v>
      </c>
      <c r="AP11">
        <v>8.0350719999999995</v>
      </c>
      <c r="AQ11">
        <v>0</v>
      </c>
      <c r="AR11">
        <v>3.1960799999999998</v>
      </c>
      <c r="AS11">
        <v>5.1924720000000004</v>
      </c>
      <c r="AT11">
        <v>11.130210999999999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64.864759000000006</v>
      </c>
      <c r="BA11">
        <f t="shared" si="1"/>
        <v>1447.1392399999997</v>
      </c>
      <c r="BD11">
        <v>6.25</v>
      </c>
      <c r="BE11">
        <v>1.85</v>
      </c>
      <c r="BF11">
        <v>2.09</v>
      </c>
      <c r="BG11">
        <v>1.73</v>
      </c>
      <c r="BH11">
        <v>3.04</v>
      </c>
      <c r="BI11">
        <v>0.8</v>
      </c>
      <c r="BJ11">
        <v>1.21</v>
      </c>
      <c r="BK11">
        <v>1.89</v>
      </c>
      <c r="BL11">
        <v>1.03</v>
      </c>
      <c r="BM11">
        <v>0.09</v>
      </c>
      <c r="BN11">
        <v>2.41</v>
      </c>
      <c r="BO11">
        <v>1.82</v>
      </c>
      <c r="BP11">
        <v>0.25</v>
      </c>
      <c r="BQ11">
        <v>1.92</v>
      </c>
      <c r="BR11">
        <v>2.1</v>
      </c>
      <c r="BS11">
        <v>0.91</v>
      </c>
      <c r="BT11">
        <v>2.5316869999999998</v>
      </c>
      <c r="BU11">
        <v>1.300942</v>
      </c>
      <c r="BV11">
        <v>2.3678439999999998</v>
      </c>
      <c r="BW11">
        <v>1.8594139999999999</v>
      </c>
      <c r="BX11">
        <v>1.875418</v>
      </c>
      <c r="BY11">
        <v>2.6018810000000001</v>
      </c>
      <c r="BZ11">
        <v>1.287064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5.1517249999999999</v>
      </c>
      <c r="CK11">
        <v>1.7849489999999999</v>
      </c>
      <c r="CL11">
        <v>2.5846930000000001</v>
      </c>
      <c r="CM11">
        <v>1.705897</v>
      </c>
      <c r="CN11">
        <v>0</v>
      </c>
      <c r="CO11">
        <v>3.4691749999999999</v>
      </c>
      <c r="CP11">
        <v>4.1268219999999998</v>
      </c>
      <c r="CQ11">
        <v>0</v>
      </c>
      <c r="CR11">
        <v>0.65717499999999995</v>
      </c>
      <c r="CS11">
        <v>2.1700729999999999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64.864759000000006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289.198534</v>
      </c>
      <c r="L12">
        <v>2.0487920000000002</v>
      </c>
      <c r="M12">
        <v>44.554049999999997</v>
      </c>
      <c r="N12">
        <v>116.43328099999999</v>
      </c>
      <c r="O12">
        <v>122.051391</v>
      </c>
      <c r="P12">
        <v>120.14684200000001</v>
      </c>
      <c r="Q12">
        <v>0</v>
      </c>
      <c r="R12">
        <v>10.616505</v>
      </c>
      <c r="S12">
        <v>12.342676000000001</v>
      </c>
      <c r="T12">
        <v>0</v>
      </c>
      <c r="U12">
        <v>336.760875</v>
      </c>
      <c r="V12">
        <v>14.921987</v>
      </c>
      <c r="W12">
        <v>44.410361999999999</v>
      </c>
      <c r="X12">
        <v>122.80676800000001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1.303715</v>
      </c>
      <c r="AE12">
        <v>0</v>
      </c>
      <c r="AF12">
        <v>8.7457949999999993</v>
      </c>
      <c r="AG12">
        <v>40.369616999999998</v>
      </c>
      <c r="AH12">
        <v>0</v>
      </c>
      <c r="AI12">
        <v>0</v>
      </c>
      <c r="AJ12">
        <v>0</v>
      </c>
      <c r="AK12">
        <v>50.768168000000003</v>
      </c>
      <c r="AL12">
        <v>11.2133</v>
      </c>
      <c r="AM12">
        <v>0</v>
      </c>
      <c r="AN12">
        <v>0.63749800000000001</v>
      </c>
      <c r="AO12">
        <v>5.3904899999999998</v>
      </c>
      <c r="AP12">
        <v>8.0350719999999995</v>
      </c>
      <c r="AQ12">
        <v>0</v>
      </c>
      <c r="AR12">
        <v>3.1960799999999998</v>
      </c>
      <c r="AS12">
        <v>5.1924720000000004</v>
      </c>
      <c r="AT12">
        <v>12.202963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65.003526000000008</v>
      </c>
      <c r="BA12">
        <f t="shared" si="1"/>
        <v>1448.3507589999997</v>
      </c>
      <c r="BD12">
        <v>6.25</v>
      </c>
      <c r="BE12">
        <v>1.85</v>
      </c>
      <c r="BF12">
        <v>2.09</v>
      </c>
      <c r="BG12">
        <v>1.73</v>
      </c>
      <c r="BH12">
        <v>3.04</v>
      </c>
      <c r="BI12">
        <v>0.8</v>
      </c>
      <c r="BJ12">
        <v>1.21</v>
      </c>
      <c r="BK12">
        <v>1.89</v>
      </c>
      <c r="BL12">
        <v>1.03</v>
      </c>
      <c r="BM12">
        <v>0.09</v>
      </c>
      <c r="BN12">
        <v>2.41</v>
      </c>
      <c r="BO12">
        <v>1.82</v>
      </c>
      <c r="BP12">
        <v>0.25</v>
      </c>
      <c r="BQ12">
        <v>1.92</v>
      </c>
      <c r="BR12">
        <v>2.1</v>
      </c>
      <c r="BS12">
        <v>0.91</v>
      </c>
      <c r="BT12">
        <v>2.5316869999999998</v>
      </c>
      <c r="BU12">
        <v>1.300942</v>
      </c>
      <c r="BV12">
        <v>2.3678439999999998</v>
      </c>
      <c r="BW12">
        <v>1.8594139999999999</v>
      </c>
      <c r="BX12">
        <v>1.875418</v>
      </c>
      <c r="BY12">
        <v>2.6018810000000001</v>
      </c>
      <c r="BZ12">
        <v>1.287064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5.1517249999999999</v>
      </c>
      <c r="CK12">
        <v>1.7849489999999999</v>
      </c>
      <c r="CL12">
        <v>2.5846930000000001</v>
      </c>
      <c r="CM12">
        <v>1.705897</v>
      </c>
      <c r="CN12">
        <v>0</v>
      </c>
      <c r="CO12">
        <v>3.607942</v>
      </c>
      <c r="CP12">
        <v>4.1268219999999998</v>
      </c>
      <c r="CQ12">
        <v>0</v>
      </c>
      <c r="CR12">
        <v>0.65717499999999995</v>
      </c>
      <c r="CS12">
        <v>2.1700729999999999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65.003526000000008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289.198534</v>
      </c>
      <c r="L13">
        <v>2.0487920000000002</v>
      </c>
      <c r="M13">
        <v>44.554049999999997</v>
      </c>
      <c r="N13">
        <v>116.43328099999999</v>
      </c>
      <c r="O13">
        <v>122.051391</v>
      </c>
      <c r="P13">
        <v>120.14684200000001</v>
      </c>
      <c r="Q13">
        <v>0</v>
      </c>
      <c r="R13">
        <v>9.7398249999999997</v>
      </c>
      <c r="S13">
        <v>12.342676000000001</v>
      </c>
      <c r="T13">
        <v>0</v>
      </c>
      <c r="U13">
        <v>336.760875</v>
      </c>
      <c r="V13">
        <v>14.921987</v>
      </c>
      <c r="W13">
        <v>44.410361999999999</v>
      </c>
      <c r="X13">
        <v>122.80676800000001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1.303715</v>
      </c>
      <c r="AE13">
        <v>0</v>
      </c>
      <c r="AF13">
        <v>8.7457949999999993</v>
      </c>
      <c r="AG13">
        <v>40.369616999999998</v>
      </c>
      <c r="AH13">
        <v>0</v>
      </c>
      <c r="AI13">
        <v>0</v>
      </c>
      <c r="AJ13">
        <v>0</v>
      </c>
      <c r="AK13">
        <v>50.768168000000003</v>
      </c>
      <c r="AL13">
        <v>11.2133</v>
      </c>
      <c r="AM13">
        <v>0</v>
      </c>
      <c r="AN13">
        <v>0.63749800000000001</v>
      </c>
      <c r="AO13">
        <v>5.3904899999999998</v>
      </c>
      <c r="AP13">
        <v>8.0350719999999995</v>
      </c>
      <c r="AQ13">
        <v>0</v>
      </c>
      <c r="AR13">
        <v>3.1960799999999998</v>
      </c>
      <c r="AS13">
        <v>5.1924720000000004</v>
      </c>
      <c r="AT13">
        <v>10.911156999999999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65.302293000000006</v>
      </c>
      <c r="BA13">
        <f t="shared" si="1"/>
        <v>1446.4810399999997</v>
      </c>
      <c r="BD13">
        <v>6.25</v>
      </c>
      <c r="BE13">
        <v>1.85</v>
      </c>
      <c r="BF13">
        <v>2.13</v>
      </c>
      <c r="BG13">
        <v>1.73</v>
      </c>
      <c r="BH13">
        <v>3.04</v>
      </c>
      <c r="BI13">
        <v>0.8</v>
      </c>
      <c r="BJ13">
        <v>1.33</v>
      </c>
      <c r="BK13">
        <v>1.89</v>
      </c>
      <c r="BL13">
        <v>1.03</v>
      </c>
      <c r="BM13">
        <v>0.09</v>
      </c>
      <c r="BN13">
        <v>2.41</v>
      </c>
      <c r="BO13">
        <v>1.82</v>
      </c>
      <c r="BP13">
        <v>0.25</v>
      </c>
      <c r="BQ13">
        <v>1.92</v>
      </c>
      <c r="BR13">
        <v>2.1</v>
      </c>
      <c r="BS13">
        <v>0.91</v>
      </c>
      <c r="BT13">
        <v>2.5316869999999998</v>
      </c>
      <c r="BU13">
        <v>1.300942</v>
      </c>
      <c r="BV13">
        <v>2.3678439999999998</v>
      </c>
      <c r="BW13">
        <v>1.8594139999999999</v>
      </c>
      <c r="BX13">
        <v>1.875418</v>
      </c>
      <c r="BY13">
        <v>2.6018810000000001</v>
      </c>
      <c r="BZ13">
        <v>1.287064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5.1517249999999999</v>
      </c>
      <c r="CK13">
        <v>1.7849489999999999</v>
      </c>
      <c r="CL13">
        <v>2.5846930000000001</v>
      </c>
      <c r="CM13">
        <v>1.705897</v>
      </c>
      <c r="CN13">
        <v>0</v>
      </c>
      <c r="CO13">
        <v>3.7467090000000001</v>
      </c>
      <c r="CP13">
        <v>4.1268219999999998</v>
      </c>
      <c r="CQ13">
        <v>0</v>
      </c>
      <c r="CR13">
        <v>0.65717499999999995</v>
      </c>
      <c r="CS13">
        <v>2.1700729999999999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65.302293000000006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289.198534</v>
      </c>
      <c r="L14">
        <v>2.0487920000000002</v>
      </c>
      <c r="M14">
        <v>44.554049999999997</v>
      </c>
      <c r="N14">
        <v>116.43328099999999</v>
      </c>
      <c r="O14">
        <v>122.051391</v>
      </c>
      <c r="P14">
        <v>120.14684200000001</v>
      </c>
      <c r="Q14">
        <v>0</v>
      </c>
      <c r="R14">
        <v>9.7398249999999997</v>
      </c>
      <c r="S14">
        <v>12.342676000000001</v>
      </c>
      <c r="T14">
        <v>0</v>
      </c>
      <c r="U14">
        <v>336.760875</v>
      </c>
      <c r="V14">
        <v>14.921987</v>
      </c>
      <c r="W14">
        <v>44.410361999999999</v>
      </c>
      <c r="X14">
        <v>122.80676800000001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1.303715</v>
      </c>
      <c r="AE14">
        <v>0</v>
      </c>
      <c r="AF14">
        <v>8.7457949999999993</v>
      </c>
      <c r="AG14">
        <v>40.369616999999998</v>
      </c>
      <c r="AH14">
        <v>0</v>
      </c>
      <c r="AI14">
        <v>0</v>
      </c>
      <c r="AJ14">
        <v>0</v>
      </c>
      <c r="AK14">
        <v>50.768168000000003</v>
      </c>
      <c r="AL14">
        <v>11.2133</v>
      </c>
      <c r="AM14">
        <v>0</v>
      </c>
      <c r="AN14">
        <v>0.63749800000000001</v>
      </c>
      <c r="AO14">
        <v>5.3904899999999998</v>
      </c>
      <c r="AP14">
        <v>8.0350719999999995</v>
      </c>
      <c r="AQ14">
        <v>0</v>
      </c>
      <c r="AR14">
        <v>3.1960799999999998</v>
      </c>
      <c r="AS14">
        <v>5.1924720000000004</v>
      </c>
      <c r="AT14">
        <v>12.72256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65.441060000000007</v>
      </c>
      <c r="BA14">
        <f t="shared" si="1"/>
        <v>1448.4312099999997</v>
      </c>
      <c r="BD14">
        <v>6.25</v>
      </c>
      <c r="BE14">
        <v>1.85</v>
      </c>
      <c r="BF14">
        <v>2.13</v>
      </c>
      <c r="BG14">
        <v>1.73</v>
      </c>
      <c r="BH14">
        <v>3.04</v>
      </c>
      <c r="BI14">
        <v>0.8</v>
      </c>
      <c r="BJ14">
        <v>1.33</v>
      </c>
      <c r="BK14">
        <v>1.89</v>
      </c>
      <c r="BL14">
        <v>1.03</v>
      </c>
      <c r="BM14">
        <v>0.09</v>
      </c>
      <c r="BN14">
        <v>2.41</v>
      </c>
      <c r="BO14">
        <v>1.82</v>
      </c>
      <c r="BP14">
        <v>0.25</v>
      </c>
      <c r="BQ14">
        <v>1.92</v>
      </c>
      <c r="BR14">
        <v>2.1</v>
      </c>
      <c r="BS14">
        <v>0.91</v>
      </c>
      <c r="BT14">
        <v>2.5316869999999998</v>
      </c>
      <c r="BU14">
        <v>1.300942</v>
      </c>
      <c r="BV14">
        <v>2.3678439999999998</v>
      </c>
      <c r="BW14">
        <v>1.8594139999999999</v>
      </c>
      <c r="BX14">
        <v>1.875418</v>
      </c>
      <c r="BY14">
        <v>2.6018810000000001</v>
      </c>
      <c r="BZ14">
        <v>1.287064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5.1517249999999999</v>
      </c>
      <c r="CK14">
        <v>1.7849489999999999</v>
      </c>
      <c r="CL14">
        <v>2.5846930000000001</v>
      </c>
      <c r="CM14">
        <v>1.705897</v>
      </c>
      <c r="CN14">
        <v>0</v>
      </c>
      <c r="CO14">
        <v>3.8854760000000002</v>
      </c>
      <c r="CP14">
        <v>4.1268219999999998</v>
      </c>
      <c r="CQ14">
        <v>0</v>
      </c>
      <c r="CR14">
        <v>0.65717499999999995</v>
      </c>
      <c r="CS14">
        <v>2.1700729999999999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65.441060000000007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289.198534</v>
      </c>
      <c r="L15">
        <v>2.0487920000000002</v>
      </c>
      <c r="M15">
        <v>44.554049999999997</v>
      </c>
      <c r="N15">
        <v>116.43328099999999</v>
      </c>
      <c r="O15">
        <v>122.051391</v>
      </c>
      <c r="P15">
        <v>120.14684200000001</v>
      </c>
      <c r="Q15">
        <v>0</v>
      </c>
      <c r="R15">
        <v>15.736062</v>
      </c>
      <c r="S15">
        <v>20.919366</v>
      </c>
      <c r="T15">
        <v>0</v>
      </c>
      <c r="U15">
        <v>336.760875</v>
      </c>
      <c r="V15">
        <v>14.921987</v>
      </c>
      <c r="W15">
        <v>44.410361999999999</v>
      </c>
      <c r="X15">
        <v>122.80676800000001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1.303715</v>
      </c>
      <c r="AE15">
        <v>0</v>
      </c>
      <c r="AF15">
        <v>8.7457949999999993</v>
      </c>
      <c r="AG15">
        <v>40.369616999999998</v>
      </c>
      <c r="AH15">
        <v>0</v>
      </c>
      <c r="AI15">
        <v>0</v>
      </c>
      <c r="AJ15">
        <v>0</v>
      </c>
      <c r="AK15">
        <v>50.768168000000003</v>
      </c>
      <c r="AL15">
        <v>22.426600000000001</v>
      </c>
      <c r="AM15">
        <v>0</v>
      </c>
      <c r="AN15">
        <v>0.63749800000000001</v>
      </c>
      <c r="AO15">
        <v>5.1067799999999997</v>
      </c>
      <c r="AP15">
        <v>8.0350719999999995</v>
      </c>
      <c r="AQ15">
        <v>0</v>
      </c>
      <c r="AR15">
        <v>3.1960799999999998</v>
      </c>
      <c r="AS15">
        <v>5.1924720000000004</v>
      </c>
      <c r="AT15">
        <v>12.72256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65.588594000000001</v>
      </c>
      <c r="BA15">
        <f t="shared" si="1"/>
        <v>1474.0812609999998</v>
      </c>
      <c r="BD15">
        <v>6.25</v>
      </c>
      <c r="BE15">
        <v>1.85</v>
      </c>
      <c r="BF15">
        <v>2.09</v>
      </c>
      <c r="BG15">
        <v>1.73</v>
      </c>
      <c r="BH15">
        <v>3.04</v>
      </c>
      <c r="BI15">
        <v>0.8</v>
      </c>
      <c r="BJ15">
        <v>1.33</v>
      </c>
      <c r="BK15">
        <v>1.89</v>
      </c>
      <c r="BL15">
        <v>0.94</v>
      </c>
      <c r="BM15">
        <v>0.09</v>
      </c>
      <c r="BN15">
        <v>2.41</v>
      </c>
      <c r="BO15">
        <v>1.82</v>
      </c>
      <c r="BP15">
        <v>0.25</v>
      </c>
      <c r="BQ15">
        <v>1.92</v>
      </c>
      <c r="BR15">
        <v>2.1</v>
      </c>
      <c r="BS15">
        <v>0.91</v>
      </c>
      <c r="BT15">
        <v>2.5316869999999998</v>
      </c>
      <c r="BU15">
        <v>1.300942</v>
      </c>
      <c r="BV15">
        <v>2.3678439999999998</v>
      </c>
      <c r="BW15">
        <v>1.8594139999999999</v>
      </c>
      <c r="BX15">
        <v>1.875418</v>
      </c>
      <c r="BY15">
        <v>2.6018810000000001</v>
      </c>
      <c r="BZ15">
        <v>1.287064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5.1517249999999999</v>
      </c>
      <c r="CK15">
        <v>1.7849489999999999</v>
      </c>
      <c r="CL15">
        <v>2.5846930000000001</v>
      </c>
      <c r="CM15">
        <v>1.705897</v>
      </c>
      <c r="CN15">
        <v>0</v>
      </c>
      <c r="CO15">
        <v>4.1630099999999999</v>
      </c>
      <c r="CP15">
        <v>4.1268219999999998</v>
      </c>
      <c r="CQ15">
        <v>0</v>
      </c>
      <c r="CR15">
        <v>0.65717499999999995</v>
      </c>
      <c r="CS15">
        <v>2.1700729999999999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65.588594000000001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289.198534</v>
      </c>
      <c r="L16">
        <v>2.0487920000000002</v>
      </c>
      <c r="M16">
        <v>44.554049999999997</v>
      </c>
      <c r="N16">
        <v>116.43328099999999</v>
      </c>
      <c r="O16">
        <v>122.051391</v>
      </c>
      <c r="P16">
        <v>120.14684200000001</v>
      </c>
      <c r="Q16">
        <v>0</v>
      </c>
      <c r="R16">
        <v>15.736062</v>
      </c>
      <c r="S16">
        <v>20.919366</v>
      </c>
      <c r="T16">
        <v>0</v>
      </c>
      <c r="U16">
        <v>336.760875</v>
      </c>
      <c r="V16">
        <v>14.921987</v>
      </c>
      <c r="W16">
        <v>44.410361999999999</v>
      </c>
      <c r="X16">
        <v>122.80676800000001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1.303715</v>
      </c>
      <c r="AE16">
        <v>0</v>
      </c>
      <c r="AF16">
        <v>8.7457949999999993</v>
      </c>
      <c r="AG16">
        <v>40.369616999999998</v>
      </c>
      <c r="AH16">
        <v>0</v>
      </c>
      <c r="AI16">
        <v>0</v>
      </c>
      <c r="AJ16">
        <v>0</v>
      </c>
      <c r="AK16">
        <v>50.768168000000003</v>
      </c>
      <c r="AL16">
        <v>36.443224999999998</v>
      </c>
      <c r="AM16">
        <v>0</v>
      </c>
      <c r="AN16">
        <v>0.63749800000000001</v>
      </c>
      <c r="AO16">
        <v>5.1067799999999997</v>
      </c>
      <c r="AP16">
        <v>8.0350719999999995</v>
      </c>
      <c r="AQ16">
        <v>0</v>
      </c>
      <c r="AR16">
        <v>3.1960799999999998</v>
      </c>
      <c r="AS16">
        <v>5.1924720000000004</v>
      </c>
      <c r="AT16">
        <v>8.6448660000000004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65.588594000000001</v>
      </c>
      <c r="BA16">
        <f t="shared" si="1"/>
        <v>1484.020192</v>
      </c>
      <c r="BD16">
        <v>6.25</v>
      </c>
      <c r="BE16">
        <v>1.85</v>
      </c>
      <c r="BF16">
        <v>2.09</v>
      </c>
      <c r="BG16">
        <v>1.73</v>
      </c>
      <c r="BH16">
        <v>3.04</v>
      </c>
      <c r="BI16">
        <v>0.8</v>
      </c>
      <c r="BJ16">
        <v>1.33</v>
      </c>
      <c r="BK16">
        <v>1.89</v>
      </c>
      <c r="BL16">
        <v>0.94</v>
      </c>
      <c r="BM16">
        <v>0.09</v>
      </c>
      <c r="BN16">
        <v>2.41</v>
      </c>
      <c r="BO16">
        <v>1.82</v>
      </c>
      <c r="BP16">
        <v>0.25</v>
      </c>
      <c r="BQ16">
        <v>1.92</v>
      </c>
      <c r="BR16">
        <v>2.1</v>
      </c>
      <c r="BS16">
        <v>0.91</v>
      </c>
      <c r="BT16">
        <v>2.5316869999999998</v>
      </c>
      <c r="BU16">
        <v>1.300942</v>
      </c>
      <c r="BV16">
        <v>2.3678439999999998</v>
      </c>
      <c r="BW16">
        <v>1.8594139999999999</v>
      </c>
      <c r="BX16">
        <v>1.875418</v>
      </c>
      <c r="BY16">
        <v>2.6018810000000001</v>
      </c>
      <c r="BZ16">
        <v>1.287064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5.1517249999999999</v>
      </c>
      <c r="CK16">
        <v>1.7849489999999999</v>
      </c>
      <c r="CL16">
        <v>2.5846930000000001</v>
      </c>
      <c r="CM16">
        <v>1.705897</v>
      </c>
      <c r="CN16">
        <v>0</v>
      </c>
      <c r="CO16">
        <v>4.1630099999999999</v>
      </c>
      <c r="CP16">
        <v>4.1268219999999998</v>
      </c>
      <c r="CQ16">
        <v>0</v>
      </c>
      <c r="CR16">
        <v>0.65717499999999995</v>
      </c>
      <c r="CS16">
        <v>2.1700729999999999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65.588594000000001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289.198534</v>
      </c>
      <c r="L17">
        <v>2.0487920000000002</v>
      </c>
      <c r="M17">
        <v>44.554049999999997</v>
      </c>
      <c r="N17">
        <v>116.43328099999999</v>
      </c>
      <c r="O17">
        <v>122.051391</v>
      </c>
      <c r="P17">
        <v>120.14684200000001</v>
      </c>
      <c r="Q17">
        <v>0</v>
      </c>
      <c r="R17">
        <v>15.736062</v>
      </c>
      <c r="S17">
        <v>20.919366</v>
      </c>
      <c r="T17">
        <v>0</v>
      </c>
      <c r="U17">
        <v>336.760875</v>
      </c>
      <c r="V17">
        <v>14.921987</v>
      </c>
      <c r="W17">
        <v>44.410361999999999</v>
      </c>
      <c r="X17">
        <v>122.80676800000001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1.303715</v>
      </c>
      <c r="AE17">
        <v>0</v>
      </c>
      <c r="AF17">
        <v>8.7457949999999993</v>
      </c>
      <c r="AG17">
        <v>40.369616999999998</v>
      </c>
      <c r="AH17">
        <v>0</v>
      </c>
      <c r="AI17">
        <v>0</v>
      </c>
      <c r="AJ17">
        <v>0</v>
      </c>
      <c r="AK17">
        <v>50.768168000000003</v>
      </c>
      <c r="AL17">
        <v>36.443224999999998</v>
      </c>
      <c r="AM17">
        <v>0</v>
      </c>
      <c r="AN17">
        <v>0.63749800000000001</v>
      </c>
      <c r="AO17">
        <v>5.1067799999999997</v>
      </c>
      <c r="AP17">
        <v>8.0350719999999995</v>
      </c>
      <c r="AQ17">
        <v>0</v>
      </c>
      <c r="AR17">
        <v>3.1960799999999998</v>
      </c>
      <c r="AS17">
        <v>5.1924720000000004</v>
      </c>
      <c r="AT17">
        <v>14.471912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65.528593999999998</v>
      </c>
      <c r="BA17">
        <f t="shared" si="1"/>
        <v>1489.7872379999999</v>
      </c>
      <c r="BD17">
        <v>6.25</v>
      </c>
      <c r="BE17">
        <v>1.85</v>
      </c>
      <c r="BF17">
        <v>2.09</v>
      </c>
      <c r="BG17">
        <v>1.73</v>
      </c>
      <c r="BH17">
        <v>3.04</v>
      </c>
      <c r="BI17">
        <v>0.8</v>
      </c>
      <c r="BJ17">
        <v>1.27</v>
      </c>
      <c r="BK17">
        <v>1.89</v>
      </c>
      <c r="BL17">
        <v>0.94</v>
      </c>
      <c r="BM17">
        <v>0.09</v>
      </c>
      <c r="BN17">
        <v>2.41</v>
      </c>
      <c r="BO17">
        <v>1.82</v>
      </c>
      <c r="BP17">
        <v>0.25</v>
      </c>
      <c r="BQ17">
        <v>1.92</v>
      </c>
      <c r="BR17">
        <v>2.1</v>
      </c>
      <c r="BS17">
        <v>0.91</v>
      </c>
      <c r="BT17">
        <v>2.5316869999999998</v>
      </c>
      <c r="BU17">
        <v>1.300942</v>
      </c>
      <c r="BV17">
        <v>2.3678439999999998</v>
      </c>
      <c r="BW17">
        <v>1.8594139999999999</v>
      </c>
      <c r="BX17">
        <v>1.875418</v>
      </c>
      <c r="BY17">
        <v>2.6018810000000001</v>
      </c>
      <c r="BZ17">
        <v>1.287064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5.1517249999999999</v>
      </c>
      <c r="CK17">
        <v>1.7849489999999999</v>
      </c>
      <c r="CL17">
        <v>2.5846930000000001</v>
      </c>
      <c r="CM17">
        <v>1.705897</v>
      </c>
      <c r="CN17">
        <v>0</v>
      </c>
      <c r="CO17">
        <v>4.1630099999999999</v>
      </c>
      <c r="CP17">
        <v>4.1268219999999998</v>
      </c>
      <c r="CQ17">
        <v>0</v>
      </c>
      <c r="CR17">
        <v>0.65717499999999995</v>
      </c>
      <c r="CS17">
        <v>2.1700729999999999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65.528593999999998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289.198534</v>
      </c>
      <c r="L18">
        <v>2.0487920000000002</v>
      </c>
      <c r="M18">
        <v>44.554049999999997</v>
      </c>
      <c r="N18">
        <v>116.43328099999999</v>
      </c>
      <c r="O18">
        <v>122.051391</v>
      </c>
      <c r="P18">
        <v>120.14684200000001</v>
      </c>
      <c r="Q18">
        <v>0</v>
      </c>
      <c r="R18">
        <v>15.736062</v>
      </c>
      <c r="S18">
        <v>20.919366</v>
      </c>
      <c r="T18">
        <v>0</v>
      </c>
      <c r="U18">
        <v>336.760875</v>
      </c>
      <c r="V18">
        <v>14.921987</v>
      </c>
      <c r="W18">
        <v>44.410361999999999</v>
      </c>
      <c r="X18">
        <v>122.80676800000001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1.303715</v>
      </c>
      <c r="AE18">
        <v>0</v>
      </c>
      <c r="AF18">
        <v>8.7457949999999993</v>
      </c>
      <c r="AG18">
        <v>40.369616999999998</v>
      </c>
      <c r="AH18">
        <v>0</v>
      </c>
      <c r="AI18">
        <v>0</v>
      </c>
      <c r="AJ18">
        <v>0</v>
      </c>
      <c r="AK18">
        <v>50.768168000000003</v>
      </c>
      <c r="AL18">
        <v>36.443224999999998</v>
      </c>
      <c r="AM18">
        <v>0</v>
      </c>
      <c r="AN18">
        <v>0.63749800000000001</v>
      </c>
      <c r="AO18">
        <v>5.1067799999999997</v>
      </c>
      <c r="AP18">
        <v>8.0350719999999995</v>
      </c>
      <c r="AQ18">
        <v>0</v>
      </c>
      <c r="AR18">
        <v>3.1960799999999998</v>
      </c>
      <c r="AS18">
        <v>5.1924720000000004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65.528593999999998</v>
      </c>
      <c r="BA18">
        <f t="shared" si="1"/>
        <v>1489.7872379999999</v>
      </c>
      <c r="BD18">
        <v>6.25</v>
      </c>
      <c r="BE18">
        <v>1.85</v>
      </c>
      <c r="BF18">
        <v>2.09</v>
      </c>
      <c r="BG18">
        <v>1.73</v>
      </c>
      <c r="BH18">
        <v>3.04</v>
      </c>
      <c r="BI18">
        <v>0.8</v>
      </c>
      <c r="BJ18">
        <v>1.27</v>
      </c>
      <c r="BK18">
        <v>1.89</v>
      </c>
      <c r="BL18">
        <v>0.94</v>
      </c>
      <c r="BM18">
        <v>0.09</v>
      </c>
      <c r="BN18">
        <v>2.41</v>
      </c>
      <c r="BO18">
        <v>1.82</v>
      </c>
      <c r="BP18">
        <v>0.25</v>
      </c>
      <c r="BQ18">
        <v>1.92</v>
      </c>
      <c r="BR18">
        <v>2.1</v>
      </c>
      <c r="BS18">
        <v>0.91</v>
      </c>
      <c r="BT18">
        <v>2.5316869999999998</v>
      </c>
      <c r="BU18">
        <v>1.300942</v>
      </c>
      <c r="BV18">
        <v>2.3678439999999998</v>
      </c>
      <c r="BW18">
        <v>1.8594139999999999</v>
      </c>
      <c r="BX18">
        <v>1.875418</v>
      </c>
      <c r="BY18">
        <v>2.6018810000000001</v>
      </c>
      <c r="BZ18">
        <v>1.287064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5.1517249999999999</v>
      </c>
      <c r="CK18">
        <v>1.7849489999999999</v>
      </c>
      <c r="CL18">
        <v>2.5846930000000001</v>
      </c>
      <c r="CM18">
        <v>1.705897</v>
      </c>
      <c r="CN18">
        <v>0</v>
      </c>
      <c r="CO18">
        <v>4.1630099999999999</v>
      </c>
      <c r="CP18">
        <v>4.1268219999999998</v>
      </c>
      <c r="CQ18">
        <v>0</v>
      </c>
      <c r="CR18">
        <v>0.65717499999999995</v>
      </c>
      <c r="CS18">
        <v>2.1700729999999999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65.528593999999998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289.198534</v>
      </c>
      <c r="L19">
        <v>2.0487920000000002</v>
      </c>
      <c r="M19">
        <v>44.554049999999997</v>
      </c>
      <c r="N19">
        <v>116.43328099999999</v>
      </c>
      <c r="O19">
        <v>122.051391</v>
      </c>
      <c r="P19">
        <v>120.14684200000001</v>
      </c>
      <c r="Q19">
        <v>0</v>
      </c>
      <c r="R19">
        <v>18.150396000000001</v>
      </c>
      <c r="S19">
        <v>20.919366</v>
      </c>
      <c r="T19">
        <v>0</v>
      </c>
      <c r="U19">
        <v>336.760875</v>
      </c>
      <c r="V19">
        <v>14.921987</v>
      </c>
      <c r="W19">
        <v>44.410361999999999</v>
      </c>
      <c r="X19">
        <v>122.80676800000001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1.303715</v>
      </c>
      <c r="AE19">
        <v>0</v>
      </c>
      <c r="AF19">
        <v>8.7457949999999993</v>
      </c>
      <c r="AG19">
        <v>40.369616999999998</v>
      </c>
      <c r="AH19">
        <v>0</v>
      </c>
      <c r="AI19">
        <v>0</v>
      </c>
      <c r="AJ19">
        <v>0</v>
      </c>
      <c r="AK19">
        <v>50.768168000000003</v>
      </c>
      <c r="AL19">
        <v>36.443224999999998</v>
      </c>
      <c r="AM19">
        <v>0</v>
      </c>
      <c r="AN19">
        <v>0.63749800000000001</v>
      </c>
      <c r="AO19">
        <v>5.1067799999999997</v>
      </c>
      <c r="AP19">
        <v>8.0350719999999995</v>
      </c>
      <c r="AQ19">
        <v>0</v>
      </c>
      <c r="AR19">
        <v>3.1960799999999998</v>
      </c>
      <c r="AS19">
        <v>5.1924720000000004</v>
      </c>
      <c r="AT19">
        <v>14.471912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65.348594000000006</v>
      </c>
      <c r="BA19">
        <f t="shared" si="1"/>
        <v>1492.0215719999999</v>
      </c>
      <c r="BD19">
        <v>6.25</v>
      </c>
      <c r="BE19">
        <v>1.85</v>
      </c>
      <c r="BF19">
        <v>2.09</v>
      </c>
      <c r="BG19">
        <v>1.73</v>
      </c>
      <c r="BH19">
        <v>3.04</v>
      </c>
      <c r="BI19">
        <v>0.8</v>
      </c>
      <c r="BJ19">
        <v>1.24</v>
      </c>
      <c r="BK19">
        <v>1.89</v>
      </c>
      <c r="BL19">
        <v>0.79</v>
      </c>
      <c r="BM19">
        <v>0.09</v>
      </c>
      <c r="BN19">
        <v>2.41</v>
      </c>
      <c r="BO19">
        <v>1.82</v>
      </c>
      <c r="BP19">
        <v>0.25</v>
      </c>
      <c r="BQ19">
        <v>1.92</v>
      </c>
      <c r="BR19">
        <v>2.1</v>
      </c>
      <c r="BS19">
        <v>0.91</v>
      </c>
      <c r="BT19">
        <v>2.5316869999999998</v>
      </c>
      <c r="BU19">
        <v>1.300942</v>
      </c>
      <c r="BV19">
        <v>2.3678439999999998</v>
      </c>
      <c r="BW19">
        <v>1.8594139999999999</v>
      </c>
      <c r="BX19">
        <v>1.875418</v>
      </c>
      <c r="BY19">
        <v>2.6018810000000001</v>
      </c>
      <c r="BZ19">
        <v>1.287064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5.1517249999999999</v>
      </c>
      <c r="CK19">
        <v>1.7849489999999999</v>
      </c>
      <c r="CL19">
        <v>2.5846930000000001</v>
      </c>
      <c r="CM19">
        <v>1.705897</v>
      </c>
      <c r="CN19">
        <v>0</v>
      </c>
      <c r="CO19">
        <v>4.1630099999999999</v>
      </c>
      <c r="CP19">
        <v>4.1268219999999998</v>
      </c>
      <c r="CQ19">
        <v>0</v>
      </c>
      <c r="CR19">
        <v>0.65717499999999995</v>
      </c>
      <c r="CS19">
        <v>2.1700729999999999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65.348594000000006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289.198534</v>
      </c>
      <c r="L20">
        <v>2.0487920000000002</v>
      </c>
      <c r="M20">
        <v>44.554049999999997</v>
      </c>
      <c r="N20">
        <v>116.43328099999999</v>
      </c>
      <c r="O20">
        <v>122.051391</v>
      </c>
      <c r="P20">
        <v>120.14684200000001</v>
      </c>
      <c r="Q20">
        <v>0</v>
      </c>
      <c r="R20">
        <v>18.150396000000001</v>
      </c>
      <c r="S20">
        <v>20.919366</v>
      </c>
      <c r="T20">
        <v>0</v>
      </c>
      <c r="U20">
        <v>336.760875</v>
      </c>
      <c r="V20">
        <v>14.921987</v>
      </c>
      <c r="W20">
        <v>44.410361999999999</v>
      </c>
      <c r="X20">
        <v>122.80676800000001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1.303715</v>
      </c>
      <c r="AE20">
        <v>0</v>
      </c>
      <c r="AF20">
        <v>8.7457949999999993</v>
      </c>
      <c r="AG20">
        <v>40.369616999999998</v>
      </c>
      <c r="AH20">
        <v>0</v>
      </c>
      <c r="AI20">
        <v>0</v>
      </c>
      <c r="AJ20">
        <v>0</v>
      </c>
      <c r="AK20">
        <v>50.768168000000003</v>
      </c>
      <c r="AL20">
        <v>36.443224999999998</v>
      </c>
      <c r="AM20">
        <v>0</v>
      </c>
      <c r="AN20">
        <v>0.63749800000000001</v>
      </c>
      <c r="AO20">
        <v>4.5393600000000003</v>
      </c>
      <c r="AP20">
        <v>8.0350719999999995</v>
      </c>
      <c r="AQ20">
        <v>0</v>
      </c>
      <c r="AR20">
        <v>3.1960799999999998</v>
      </c>
      <c r="AS20">
        <v>5.1924720000000004</v>
      </c>
      <c r="AT20">
        <v>14.471912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65.288594000000003</v>
      </c>
      <c r="BA20">
        <f t="shared" si="1"/>
        <v>1491.3941519999998</v>
      </c>
      <c r="BD20">
        <v>6.25</v>
      </c>
      <c r="BE20">
        <v>1.85</v>
      </c>
      <c r="BF20">
        <v>2.09</v>
      </c>
      <c r="BG20">
        <v>1.73</v>
      </c>
      <c r="BH20">
        <v>3.04</v>
      </c>
      <c r="BI20">
        <v>0.8</v>
      </c>
      <c r="BJ20">
        <v>1.24</v>
      </c>
      <c r="BK20">
        <v>1.89</v>
      </c>
      <c r="BL20">
        <v>0.73</v>
      </c>
      <c r="BM20">
        <v>0.09</v>
      </c>
      <c r="BN20">
        <v>2.41</v>
      </c>
      <c r="BO20">
        <v>1.82</v>
      </c>
      <c r="BP20">
        <v>0.25</v>
      </c>
      <c r="BQ20">
        <v>1.92</v>
      </c>
      <c r="BR20">
        <v>2.1</v>
      </c>
      <c r="BS20">
        <v>0.91</v>
      </c>
      <c r="BT20">
        <v>2.5316869999999998</v>
      </c>
      <c r="BU20">
        <v>1.300942</v>
      </c>
      <c r="BV20">
        <v>2.3678439999999998</v>
      </c>
      <c r="BW20">
        <v>1.8594139999999999</v>
      </c>
      <c r="BX20">
        <v>1.875418</v>
      </c>
      <c r="BY20">
        <v>2.6018810000000001</v>
      </c>
      <c r="BZ20">
        <v>1.287064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5.1517249999999999</v>
      </c>
      <c r="CK20">
        <v>1.7849489999999999</v>
      </c>
      <c r="CL20">
        <v>2.5846930000000001</v>
      </c>
      <c r="CM20">
        <v>1.705897</v>
      </c>
      <c r="CN20">
        <v>0</v>
      </c>
      <c r="CO20">
        <v>4.1630099999999999</v>
      </c>
      <c r="CP20">
        <v>4.1268219999999998</v>
      </c>
      <c r="CQ20">
        <v>0</v>
      </c>
      <c r="CR20">
        <v>0.65717499999999995</v>
      </c>
      <c r="CS20">
        <v>2.1700729999999999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65.288594000000003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289.198534</v>
      </c>
      <c r="L21">
        <v>2.0487920000000002</v>
      </c>
      <c r="M21">
        <v>44.554049999999997</v>
      </c>
      <c r="N21">
        <v>116.43328099999999</v>
      </c>
      <c r="O21">
        <v>122.051391</v>
      </c>
      <c r="P21">
        <v>120.14684200000001</v>
      </c>
      <c r="Q21">
        <v>0</v>
      </c>
      <c r="R21">
        <v>18.150396000000001</v>
      </c>
      <c r="S21">
        <v>20.919366</v>
      </c>
      <c r="T21">
        <v>0</v>
      </c>
      <c r="U21">
        <v>336.760875</v>
      </c>
      <c r="V21">
        <v>14.921987</v>
      </c>
      <c r="W21">
        <v>44.410361999999999</v>
      </c>
      <c r="X21">
        <v>122.80676800000001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1.303715</v>
      </c>
      <c r="AE21">
        <v>15.20454</v>
      </c>
      <c r="AF21">
        <v>8.7457949999999993</v>
      </c>
      <c r="AG21">
        <v>40.369616999999998</v>
      </c>
      <c r="AH21">
        <v>0</v>
      </c>
      <c r="AI21">
        <v>0</v>
      </c>
      <c r="AJ21">
        <v>0</v>
      </c>
      <c r="AK21">
        <v>50.768168000000003</v>
      </c>
      <c r="AL21">
        <v>11.2133</v>
      </c>
      <c r="AM21">
        <v>0</v>
      </c>
      <c r="AN21">
        <v>0.63749800000000001</v>
      </c>
      <c r="AO21">
        <v>4.5393600000000003</v>
      </c>
      <c r="AP21">
        <v>8.0350719999999995</v>
      </c>
      <c r="AQ21">
        <v>0</v>
      </c>
      <c r="AR21">
        <v>3.1960799999999998</v>
      </c>
      <c r="AS21">
        <v>5.1924720000000004</v>
      </c>
      <c r="AT21">
        <v>14.471912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65.838594000000001</v>
      </c>
      <c r="BA21">
        <f t="shared" si="1"/>
        <v>1481.9187669999997</v>
      </c>
      <c r="BD21">
        <v>6.25</v>
      </c>
      <c r="BE21">
        <v>1.85</v>
      </c>
      <c r="BF21">
        <v>2.09</v>
      </c>
      <c r="BG21">
        <v>1.73</v>
      </c>
      <c r="BH21">
        <v>3.04</v>
      </c>
      <c r="BI21">
        <v>0.8</v>
      </c>
      <c r="BJ21">
        <v>1.24</v>
      </c>
      <c r="BK21">
        <v>1.89</v>
      </c>
      <c r="BL21">
        <v>0.79</v>
      </c>
      <c r="BM21">
        <v>0.09</v>
      </c>
      <c r="BN21">
        <v>2.9</v>
      </c>
      <c r="BO21">
        <v>1.82</v>
      </c>
      <c r="BP21">
        <v>0.25</v>
      </c>
      <c r="BQ21">
        <v>1.92</v>
      </c>
      <c r="BR21">
        <v>2.1</v>
      </c>
      <c r="BS21">
        <v>0.91</v>
      </c>
      <c r="BT21">
        <v>2.5316869999999998</v>
      </c>
      <c r="BU21">
        <v>1.300942</v>
      </c>
      <c r="BV21">
        <v>2.3678439999999998</v>
      </c>
      <c r="BW21">
        <v>1.8594139999999999</v>
      </c>
      <c r="BX21">
        <v>1.875418</v>
      </c>
      <c r="BY21">
        <v>2.6018810000000001</v>
      </c>
      <c r="BZ21">
        <v>1.287064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5.1517249999999999</v>
      </c>
      <c r="CK21">
        <v>1.7849489999999999</v>
      </c>
      <c r="CL21">
        <v>2.5846930000000001</v>
      </c>
      <c r="CM21">
        <v>1.705897</v>
      </c>
      <c r="CN21">
        <v>0</v>
      </c>
      <c r="CO21">
        <v>4.1630099999999999</v>
      </c>
      <c r="CP21">
        <v>4.1268219999999998</v>
      </c>
      <c r="CQ21">
        <v>0</v>
      </c>
      <c r="CR21">
        <v>0.65717499999999995</v>
      </c>
      <c r="CS21">
        <v>2.1700729999999999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65.838594000000001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289.198534</v>
      </c>
      <c r="L22">
        <v>2.0487920000000002</v>
      </c>
      <c r="M22">
        <v>44.554049999999997</v>
      </c>
      <c r="N22">
        <v>116.43328099999999</v>
      </c>
      <c r="O22">
        <v>122.051391</v>
      </c>
      <c r="P22">
        <v>120.14684200000001</v>
      </c>
      <c r="Q22">
        <v>0</v>
      </c>
      <c r="R22">
        <v>18.150396000000001</v>
      </c>
      <c r="S22">
        <v>20.919366</v>
      </c>
      <c r="T22">
        <v>0</v>
      </c>
      <c r="U22">
        <v>336.760875</v>
      </c>
      <c r="V22">
        <v>14.921987</v>
      </c>
      <c r="W22">
        <v>44.410361999999999</v>
      </c>
      <c r="X22">
        <v>122.80676800000001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1.303715</v>
      </c>
      <c r="AE22">
        <v>15.20454</v>
      </c>
      <c r="AF22">
        <v>8.7457949999999993</v>
      </c>
      <c r="AG22">
        <v>40.369616999999998</v>
      </c>
      <c r="AH22">
        <v>23.048928</v>
      </c>
      <c r="AI22">
        <v>0</v>
      </c>
      <c r="AJ22">
        <v>0</v>
      </c>
      <c r="AK22">
        <v>50.768168000000003</v>
      </c>
      <c r="AL22">
        <v>11.2133</v>
      </c>
      <c r="AM22">
        <v>0</v>
      </c>
      <c r="AN22">
        <v>0.63749800000000001</v>
      </c>
      <c r="AO22">
        <v>4.5393600000000003</v>
      </c>
      <c r="AP22">
        <v>8.0350719999999995</v>
      </c>
      <c r="AQ22">
        <v>0</v>
      </c>
      <c r="AR22">
        <v>3.1960799999999998</v>
      </c>
      <c r="AS22">
        <v>5.1924720000000004</v>
      </c>
      <c r="AT22">
        <v>14.471912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65.963272000000003</v>
      </c>
      <c r="BA22">
        <f t="shared" si="1"/>
        <v>1505.0923729999995</v>
      </c>
      <c r="BD22">
        <v>6.25</v>
      </c>
      <c r="BE22">
        <v>1.85</v>
      </c>
      <c r="BF22">
        <v>2.09</v>
      </c>
      <c r="BG22">
        <v>1.73</v>
      </c>
      <c r="BH22">
        <v>3.04</v>
      </c>
      <c r="BI22">
        <v>0.8</v>
      </c>
      <c r="BJ22">
        <v>1.24</v>
      </c>
      <c r="BK22">
        <v>1.89</v>
      </c>
      <c r="BL22">
        <v>0.79</v>
      </c>
      <c r="BM22">
        <v>0.09</v>
      </c>
      <c r="BN22">
        <v>2.9</v>
      </c>
      <c r="BO22">
        <v>1.82</v>
      </c>
      <c r="BP22">
        <v>0.25</v>
      </c>
      <c r="BQ22">
        <v>1.92</v>
      </c>
      <c r="BR22">
        <v>2.1</v>
      </c>
      <c r="BS22">
        <v>0.91</v>
      </c>
      <c r="BT22">
        <v>2.5316869999999998</v>
      </c>
      <c r="BU22">
        <v>1.300942</v>
      </c>
      <c r="BV22">
        <v>2.3678439999999998</v>
      </c>
      <c r="BW22">
        <v>1.8594139999999999</v>
      </c>
      <c r="BX22">
        <v>1.875418</v>
      </c>
      <c r="BY22">
        <v>2.6018810000000001</v>
      </c>
      <c r="BZ22">
        <v>1.287064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5.1517249999999999</v>
      </c>
      <c r="CK22">
        <v>1.7849489999999999</v>
      </c>
      <c r="CL22">
        <v>2.5846930000000001</v>
      </c>
      <c r="CM22">
        <v>1.705897</v>
      </c>
      <c r="CN22">
        <v>0</v>
      </c>
      <c r="CO22">
        <v>4.1630099999999999</v>
      </c>
      <c r="CP22">
        <v>4.1268219999999998</v>
      </c>
      <c r="CQ22">
        <v>0</v>
      </c>
      <c r="CR22">
        <v>0.65717499999999995</v>
      </c>
      <c r="CS22">
        <v>2.1700729999999999</v>
      </c>
      <c r="CT22">
        <v>0</v>
      </c>
      <c r="CU22">
        <v>0</v>
      </c>
      <c r="CV22">
        <v>0.124678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65.963272000000003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289.198534</v>
      </c>
      <c r="L23">
        <v>2.0487920000000002</v>
      </c>
      <c r="M23">
        <v>44.554049999999997</v>
      </c>
      <c r="N23">
        <v>116.43328099999999</v>
      </c>
      <c r="O23">
        <v>122.051391</v>
      </c>
      <c r="P23">
        <v>120.14684200000001</v>
      </c>
      <c r="Q23">
        <v>0</v>
      </c>
      <c r="R23">
        <v>18.150396000000001</v>
      </c>
      <c r="S23">
        <v>20.919366</v>
      </c>
      <c r="T23">
        <v>0</v>
      </c>
      <c r="U23">
        <v>336.760875</v>
      </c>
      <c r="V23">
        <v>14.921987</v>
      </c>
      <c r="W23">
        <v>44.410361999999999</v>
      </c>
      <c r="X23">
        <v>122.80676800000001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8.9956340000000008</v>
      </c>
      <c r="AE23">
        <v>15.20454</v>
      </c>
      <c r="AF23">
        <v>8.7457949999999993</v>
      </c>
      <c r="AG23">
        <v>40.369616999999998</v>
      </c>
      <c r="AH23">
        <v>23.048928</v>
      </c>
      <c r="AI23">
        <v>2.5147900000000001</v>
      </c>
      <c r="AJ23">
        <v>0</v>
      </c>
      <c r="AK23">
        <v>50.768168000000003</v>
      </c>
      <c r="AL23">
        <v>11.2133</v>
      </c>
      <c r="AM23">
        <v>0</v>
      </c>
      <c r="AN23">
        <v>0.63749800000000001</v>
      </c>
      <c r="AO23">
        <v>4.5393600000000003</v>
      </c>
      <c r="AP23">
        <v>8.0350719999999995</v>
      </c>
      <c r="AQ23">
        <v>0</v>
      </c>
      <c r="AR23">
        <v>3.1960799999999998</v>
      </c>
      <c r="AS23">
        <v>5.1924720000000004</v>
      </c>
      <c r="AT23">
        <v>12.72256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65.953271999999998</v>
      </c>
      <c r="BA23">
        <f t="shared" si="1"/>
        <v>1513.5397299999995</v>
      </c>
      <c r="BD23">
        <v>6.25</v>
      </c>
      <c r="BE23">
        <v>1.85</v>
      </c>
      <c r="BF23">
        <v>2.09</v>
      </c>
      <c r="BG23">
        <v>1.73</v>
      </c>
      <c r="BH23">
        <v>3.04</v>
      </c>
      <c r="BI23">
        <v>0.8</v>
      </c>
      <c r="BJ23">
        <v>1.24</v>
      </c>
      <c r="BK23">
        <v>1.89</v>
      </c>
      <c r="BL23">
        <v>0.79</v>
      </c>
      <c r="BM23">
        <v>0.08</v>
      </c>
      <c r="BN23">
        <v>2.9</v>
      </c>
      <c r="BO23">
        <v>1.82</v>
      </c>
      <c r="BP23">
        <v>0.25</v>
      </c>
      <c r="BQ23">
        <v>1.92</v>
      </c>
      <c r="BR23">
        <v>2.1</v>
      </c>
      <c r="BS23">
        <v>0.91</v>
      </c>
      <c r="BT23">
        <v>2.5316869999999998</v>
      </c>
      <c r="BU23">
        <v>1.300942</v>
      </c>
      <c r="BV23">
        <v>2.3678439999999998</v>
      </c>
      <c r="BW23">
        <v>1.8594139999999999</v>
      </c>
      <c r="BX23">
        <v>1.875418</v>
      </c>
      <c r="BY23">
        <v>2.6018810000000001</v>
      </c>
      <c r="BZ23">
        <v>1.287064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5.1517249999999999</v>
      </c>
      <c r="CK23">
        <v>1.7849489999999999</v>
      </c>
      <c r="CL23">
        <v>2.5846930000000001</v>
      </c>
      <c r="CM23">
        <v>1.705897</v>
      </c>
      <c r="CN23">
        <v>0</v>
      </c>
      <c r="CO23">
        <v>4.1630099999999999</v>
      </c>
      <c r="CP23">
        <v>4.1268219999999998</v>
      </c>
      <c r="CQ23">
        <v>0</v>
      </c>
      <c r="CR23">
        <v>0.65717499999999995</v>
      </c>
      <c r="CS23">
        <v>2.1700729999999999</v>
      </c>
      <c r="CT23">
        <v>0</v>
      </c>
      <c r="CU23">
        <v>0</v>
      </c>
      <c r="CV23">
        <v>0.124678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65.953271999999998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289.198534</v>
      </c>
      <c r="L24">
        <v>2.0487920000000002</v>
      </c>
      <c r="M24">
        <v>44.554049999999997</v>
      </c>
      <c r="N24">
        <v>116.43328099999999</v>
      </c>
      <c r="O24">
        <v>122.051391</v>
      </c>
      <c r="P24">
        <v>120.14684200000001</v>
      </c>
      <c r="Q24">
        <v>0</v>
      </c>
      <c r="R24">
        <v>18.150396000000001</v>
      </c>
      <c r="S24">
        <v>20.919366</v>
      </c>
      <c r="T24">
        <v>0</v>
      </c>
      <c r="U24">
        <v>336.760875</v>
      </c>
      <c r="V24">
        <v>14.921987</v>
      </c>
      <c r="W24">
        <v>44.410361999999999</v>
      </c>
      <c r="X24">
        <v>122.80676800000001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8.9956340000000008</v>
      </c>
      <c r="AE24">
        <v>30.409079999999999</v>
      </c>
      <c r="AF24">
        <v>8.7457949999999993</v>
      </c>
      <c r="AG24">
        <v>40.369616999999998</v>
      </c>
      <c r="AH24">
        <v>46.097856999999998</v>
      </c>
      <c r="AI24">
        <v>7.5443699999999998</v>
      </c>
      <c r="AJ24">
        <v>0</v>
      </c>
      <c r="AK24">
        <v>50.768168000000003</v>
      </c>
      <c r="AL24">
        <v>11.2133</v>
      </c>
      <c r="AM24">
        <v>0</v>
      </c>
      <c r="AN24">
        <v>0.63749800000000001</v>
      </c>
      <c r="AO24">
        <v>4.5393600000000003</v>
      </c>
      <c r="AP24">
        <v>8.0350719999999995</v>
      </c>
      <c r="AQ24">
        <v>15.493074999999999</v>
      </c>
      <c r="AR24">
        <v>3.1960799999999998</v>
      </c>
      <c r="AS24">
        <v>5.1924720000000004</v>
      </c>
      <c r="AT24">
        <v>14.471912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66.017949999999999</v>
      </c>
      <c r="BA24">
        <f t="shared" si="1"/>
        <v>1574.1298839999997</v>
      </c>
      <c r="BD24">
        <v>6.25</v>
      </c>
      <c r="BE24">
        <v>1.85</v>
      </c>
      <c r="BF24">
        <v>2.09</v>
      </c>
      <c r="BG24">
        <v>1.73</v>
      </c>
      <c r="BH24">
        <v>3.04</v>
      </c>
      <c r="BI24">
        <v>0.8</v>
      </c>
      <c r="BJ24">
        <v>1.24</v>
      </c>
      <c r="BK24">
        <v>1.89</v>
      </c>
      <c r="BL24">
        <v>0.73</v>
      </c>
      <c r="BM24">
        <v>0.08</v>
      </c>
      <c r="BN24">
        <v>2.9</v>
      </c>
      <c r="BO24">
        <v>1.82</v>
      </c>
      <c r="BP24">
        <v>0.25</v>
      </c>
      <c r="BQ24">
        <v>1.92</v>
      </c>
      <c r="BR24">
        <v>2.1</v>
      </c>
      <c r="BS24">
        <v>0.91</v>
      </c>
      <c r="BT24">
        <v>2.5316869999999998</v>
      </c>
      <c r="BU24">
        <v>1.300942</v>
      </c>
      <c r="BV24">
        <v>2.3678439999999998</v>
      </c>
      <c r="BW24">
        <v>1.8594139999999999</v>
      </c>
      <c r="BX24">
        <v>1.875418</v>
      </c>
      <c r="BY24">
        <v>2.6018810000000001</v>
      </c>
      <c r="BZ24">
        <v>1.287064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5.1517249999999999</v>
      </c>
      <c r="CK24">
        <v>1.7849489999999999</v>
      </c>
      <c r="CL24">
        <v>2.5846930000000001</v>
      </c>
      <c r="CM24">
        <v>1.705897</v>
      </c>
      <c r="CN24">
        <v>0</v>
      </c>
      <c r="CO24">
        <v>4.1630099999999999</v>
      </c>
      <c r="CP24">
        <v>4.1268219999999998</v>
      </c>
      <c r="CQ24">
        <v>0</v>
      </c>
      <c r="CR24">
        <v>0.65717499999999995</v>
      </c>
      <c r="CS24">
        <v>2.1700729999999999</v>
      </c>
      <c r="CT24">
        <v>0</v>
      </c>
      <c r="CU24">
        <v>0</v>
      </c>
      <c r="CV24">
        <v>0.24935599999999999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66.017949999999999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289.198534</v>
      </c>
      <c r="L25">
        <v>2.0487920000000002</v>
      </c>
      <c r="M25">
        <v>44.554049999999997</v>
      </c>
      <c r="N25">
        <v>116.43328099999999</v>
      </c>
      <c r="O25">
        <v>122.051391</v>
      </c>
      <c r="P25">
        <v>120.14684200000001</v>
      </c>
      <c r="Q25">
        <v>0</v>
      </c>
      <c r="R25">
        <v>18.150396000000001</v>
      </c>
      <c r="S25">
        <v>20.919366</v>
      </c>
      <c r="T25">
        <v>0</v>
      </c>
      <c r="U25">
        <v>336.760875</v>
      </c>
      <c r="V25">
        <v>14.921987</v>
      </c>
      <c r="W25">
        <v>44.410361999999999</v>
      </c>
      <c r="X25">
        <v>122.80676800000001</v>
      </c>
      <c r="Y25">
        <v>0</v>
      </c>
      <c r="Z25">
        <v>0</v>
      </c>
      <c r="AA25">
        <v>0</v>
      </c>
      <c r="AB25">
        <v>0</v>
      </c>
      <c r="AC25">
        <v>7.0435739999999996</v>
      </c>
      <c r="AD25">
        <v>8.9956340000000008</v>
      </c>
      <c r="AE25">
        <v>30.409079999999999</v>
      </c>
      <c r="AF25">
        <v>8.7457949999999993</v>
      </c>
      <c r="AG25">
        <v>40.369616999999998</v>
      </c>
      <c r="AH25">
        <v>69.146786000000006</v>
      </c>
      <c r="AI25">
        <v>32.692270000000001</v>
      </c>
      <c r="AJ25">
        <v>0</v>
      </c>
      <c r="AK25">
        <v>50.768168000000003</v>
      </c>
      <c r="AL25">
        <v>11.2133</v>
      </c>
      <c r="AM25">
        <v>0</v>
      </c>
      <c r="AN25">
        <v>0.63749800000000001</v>
      </c>
      <c r="AO25">
        <v>4.5393600000000003</v>
      </c>
      <c r="AP25">
        <v>8.0350719999999995</v>
      </c>
      <c r="AQ25">
        <v>30.986149999999999</v>
      </c>
      <c r="AR25">
        <v>3.1960799999999998</v>
      </c>
      <c r="AS25">
        <v>5.1924720000000004</v>
      </c>
      <c r="AT25">
        <v>14.471912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66.20262799999999</v>
      </c>
      <c r="BA25">
        <f t="shared" si="1"/>
        <v>1645.0480399999997</v>
      </c>
      <c r="BD25">
        <v>6.25</v>
      </c>
      <c r="BE25">
        <v>1.85</v>
      </c>
      <c r="BF25">
        <v>2.09</v>
      </c>
      <c r="BG25">
        <v>1.73</v>
      </c>
      <c r="BH25">
        <v>3.04</v>
      </c>
      <c r="BI25">
        <v>0.8</v>
      </c>
      <c r="BJ25">
        <v>1.24</v>
      </c>
      <c r="BK25">
        <v>1.89</v>
      </c>
      <c r="BL25">
        <v>0.79</v>
      </c>
      <c r="BM25">
        <v>0.08</v>
      </c>
      <c r="BN25">
        <v>2.9</v>
      </c>
      <c r="BO25">
        <v>1.82</v>
      </c>
      <c r="BP25">
        <v>0.25</v>
      </c>
      <c r="BQ25">
        <v>1.92</v>
      </c>
      <c r="BR25">
        <v>2.1</v>
      </c>
      <c r="BS25">
        <v>0.91</v>
      </c>
      <c r="BT25">
        <v>2.5316869999999998</v>
      </c>
      <c r="BU25">
        <v>1.300942</v>
      </c>
      <c r="BV25">
        <v>2.3678439999999998</v>
      </c>
      <c r="BW25">
        <v>1.8594139999999999</v>
      </c>
      <c r="BX25">
        <v>1.875418</v>
      </c>
      <c r="BY25">
        <v>2.6018810000000001</v>
      </c>
      <c r="BZ25">
        <v>1.287064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5.1517249999999999</v>
      </c>
      <c r="CK25">
        <v>1.7849489999999999</v>
      </c>
      <c r="CL25">
        <v>2.5846930000000001</v>
      </c>
      <c r="CM25">
        <v>1.705897</v>
      </c>
      <c r="CN25">
        <v>0</v>
      </c>
      <c r="CO25">
        <v>4.1630099999999999</v>
      </c>
      <c r="CP25">
        <v>4.1268219999999998</v>
      </c>
      <c r="CQ25">
        <v>0</v>
      </c>
      <c r="CR25">
        <v>0.65717499999999995</v>
      </c>
      <c r="CS25">
        <v>2.1700729999999999</v>
      </c>
      <c r="CT25">
        <v>0</v>
      </c>
      <c r="CU25">
        <v>0</v>
      </c>
      <c r="CV25">
        <v>0.37403399999999998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66.20262799999999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289.198534</v>
      </c>
      <c r="L26">
        <v>2.0487920000000002</v>
      </c>
      <c r="M26">
        <v>44.554049999999997</v>
      </c>
      <c r="N26">
        <v>116.43328099999999</v>
      </c>
      <c r="O26">
        <v>122.051391</v>
      </c>
      <c r="P26">
        <v>120.14684200000001</v>
      </c>
      <c r="Q26">
        <v>0</v>
      </c>
      <c r="R26">
        <v>18.150396000000001</v>
      </c>
      <c r="S26">
        <v>20.919366</v>
      </c>
      <c r="T26">
        <v>0</v>
      </c>
      <c r="U26">
        <v>336.760875</v>
      </c>
      <c r="V26">
        <v>14.921987</v>
      </c>
      <c r="W26">
        <v>44.410361999999999</v>
      </c>
      <c r="X26">
        <v>122.80676800000001</v>
      </c>
      <c r="Y26">
        <v>0</v>
      </c>
      <c r="Z26">
        <v>0</v>
      </c>
      <c r="AA26">
        <v>0</v>
      </c>
      <c r="AB26">
        <v>12.95609</v>
      </c>
      <c r="AC26">
        <v>9.5591360000000005</v>
      </c>
      <c r="AD26">
        <v>17.991267000000001</v>
      </c>
      <c r="AE26">
        <v>40.672144000000003</v>
      </c>
      <c r="AF26">
        <v>8.7457949999999993</v>
      </c>
      <c r="AG26">
        <v>40.369616999999998</v>
      </c>
      <c r="AH26">
        <v>92.195713999999995</v>
      </c>
      <c r="AI26">
        <v>32.692270000000001</v>
      </c>
      <c r="AJ26">
        <v>0</v>
      </c>
      <c r="AK26">
        <v>50.768168000000003</v>
      </c>
      <c r="AL26">
        <v>11.2133</v>
      </c>
      <c r="AM26">
        <v>0</v>
      </c>
      <c r="AN26">
        <v>0.63749800000000001</v>
      </c>
      <c r="AO26">
        <v>4.5393600000000003</v>
      </c>
      <c r="AP26">
        <v>8.0350719999999995</v>
      </c>
      <c r="AQ26">
        <v>30.986149999999999</v>
      </c>
      <c r="AR26">
        <v>3.1960799999999998</v>
      </c>
      <c r="AS26">
        <v>5.1924720000000004</v>
      </c>
      <c r="AT26">
        <v>14.471912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66.664804000000004</v>
      </c>
      <c r="BA26">
        <f t="shared" si="1"/>
        <v>1703.2894929999995</v>
      </c>
      <c r="BD26">
        <v>6.25</v>
      </c>
      <c r="BE26">
        <v>1.85</v>
      </c>
      <c r="BF26">
        <v>2.09</v>
      </c>
      <c r="BG26">
        <v>1.73</v>
      </c>
      <c r="BH26">
        <v>3.04</v>
      </c>
      <c r="BI26">
        <v>0.83</v>
      </c>
      <c r="BJ26">
        <v>1.27</v>
      </c>
      <c r="BK26">
        <v>1.89</v>
      </c>
      <c r="BL26">
        <v>0.79</v>
      </c>
      <c r="BM26">
        <v>0.09</v>
      </c>
      <c r="BN26">
        <v>2.9</v>
      </c>
      <c r="BO26">
        <v>1.82</v>
      </c>
      <c r="BP26">
        <v>0.25</v>
      </c>
      <c r="BQ26">
        <v>1.92</v>
      </c>
      <c r="BR26">
        <v>2.1</v>
      </c>
      <c r="BS26">
        <v>0.91</v>
      </c>
      <c r="BT26">
        <v>2.5316869999999998</v>
      </c>
      <c r="BU26">
        <v>1.300942</v>
      </c>
      <c r="BV26">
        <v>2.3678439999999998</v>
      </c>
      <c r="BW26">
        <v>1.8594139999999999</v>
      </c>
      <c r="BX26">
        <v>1.875418</v>
      </c>
      <c r="BY26">
        <v>2.6018810000000001</v>
      </c>
      <c r="BZ26">
        <v>1.287064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5.1517249999999999</v>
      </c>
      <c r="CK26">
        <v>1.7849489999999999</v>
      </c>
      <c r="CL26">
        <v>2.5846930000000001</v>
      </c>
      <c r="CM26">
        <v>1.705897</v>
      </c>
      <c r="CN26">
        <v>0</v>
      </c>
      <c r="CO26">
        <v>4.1630099999999999</v>
      </c>
      <c r="CP26">
        <v>4.1268219999999998</v>
      </c>
      <c r="CQ26">
        <v>0</v>
      </c>
      <c r="CR26">
        <v>0.65717499999999995</v>
      </c>
      <c r="CS26">
        <v>2.1700729999999999</v>
      </c>
      <c r="CT26">
        <v>0</v>
      </c>
      <c r="CU26">
        <v>0.26749800000000001</v>
      </c>
      <c r="CV26">
        <v>0.49871199999999999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66.664804000000004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289.198534</v>
      </c>
      <c r="L27">
        <v>2.0487920000000002</v>
      </c>
      <c r="M27">
        <v>44.554049999999997</v>
      </c>
      <c r="N27">
        <v>116.43328099999999</v>
      </c>
      <c r="O27">
        <v>122.051391</v>
      </c>
      <c r="P27">
        <v>120.14684200000001</v>
      </c>
      <c r="Q27">
        <v>0</v>
      </c>
      <c r="R27">
        <v>18.150396000000001</v>
      </c>
      <c r="S27">
        <v>20.919366</v>
      </c>
      <c r="T27">
        <v>0</v>
      </c>
      <c r="U27">
        <v>336.760875</v>
      </c>
      <c r="V27">
        <v>14.921987</v>
      </c>
      <c r="W27">
        <v>44.410361999999999</v>
      </c>
      <c r="X27">
        <v>122.80676800000001</v>
      </c>
      <c r="Y27">
        <v>0</v>
      </c>
      <c r="Z27">
        <v>0</v>
      </c>
      <c r="AA27">
        <v>0</v>
      </c>
      <c r="AB27">
        <v>12.95609</v>
      </c>
      <c r="AC27">
        <v>19.118271</v>
      </c>
      <c r="AD27">
        <v>26.986899999999999</v>
      </c>
      <c r="AE27">
        <v>48.781232000000003</v>
      </c>
      <c r="AF27">
        <v>17.491589999999999</v>
      </c>
      <c r="AG27">
        <v>40.369616999999998</v>
      </c>
      <c r="AH27">
        <v>115.244642</v>
      </c>
      <c r="AI27">
        <v>32.692270000000001</v>
      </c>
      <c r="AJ27">
        <v>0</v>
      </c>
      <c r="AK27">
        <v>50.768168000000003</v>
      </c>
      <c r="AL27">
        <v>11.2133</v>
      </c>
      <c r="AM27">
        <v>0</v>
      </c>
      <c r="AN27">
        <v>0.63749800000000001</v>
      </c>
      <c r="AO27">
        <v>4.5393600000000003</v>
      </c>
      <c r="AP27">
        <v>8.0350719999999995</v>
      </c>
      <c r="AQ27">
        <v>46.479225</v>
      </c>
      <c r="AR27">
        <v>3.1960799999999998</v>
      </c>
      <c r="AS27">
        <v>5.1924720000000004</v>
      </c>
      <c r="AT27">
        <v>14.471912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67.311609000000004</v>
      </c>
      <c r="BA27">
        <f t="shared" si="1"/>
        <v>1777.8879519999998</v>
      </c>
      <c r="BD27">
        <v>6.25</v>
      </c>
      <c r="BE27">
        <v>1.85</v>
      </c>
      <c r="BF27">
        <v>2.09</v>
      </c>
      <c r="BG27">
        <v>1.73</v>
      </c>
      <c r="BH27">
        <v>3.04</v>
      </c>
      <c r="BI27">
        <v>0.83</v>
      </c>
      <c r="BJ27">
        <v>1.27</v>
      </c>
      <c r="BK27">
        <v>1.89</v>
      </c>
      <c r="BL27">
        <v>0.73</v>
      </c>
      <c r="BM27">
        <v>0.09</v>
      </c>
      <c r="BN27">
        <v>2.9</v>
      </c>
      <c r="BO27">
        <v>1.82</v>
      </c>
      <c r="BP27">
        <v>0.25</v>
      </c>
      <c r="BQ27">
        <v>1.92</v>
      </c>
      <c r="BR27">
        <v>2.1</v>
      </c>
      <c r="BS27">
        <v>0.91</v>
      </c>
      <c r="BT27">
        <v>2.5316869999999998</v>
      </c>
      <c r="BU27">
        <v>1.300942</v>
      </c>
      <c r="BV27">
        <v>2.3678439999999998</v>
      </c>
      <c r="BW27">
        <v>1.8594139999999999</v>
      </c>
      <c r="BX27">
        <v>1.875418</v>
      </c>
      <c r="BY27">
        <v>2.6018810000000001</v>
      </c>
      <c r="BZ27">
        <v>1.287064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5.1517249999999999</v>
      </c>
      <c r="CK27">
        <v>1.7849489999999999</v>
      </c>
      <c r="CL27">
        <v>2.5846930000000001</v>
      </c>
      <c r="CM27">
        <v>1.705897</v>
      </c>
      <c r="CN27">
        <v>0</v>
      </c>
      <c r="CO27">
        <v>4.1630099999999999</v>
      </c>
      <c r="CP27">
        <v>4.1268219999999998</v>
      </c>
      <c r="CQ27">
        <v>0</v>
      </c>
      <c r="CR27">
        <v>0.65717499999999995</v>
      </c>
      <c r="CS27">
        <v>2.1700729999999999</v>
      </c>
      <c r="CT27">
        <v>0.31462899999999999</v>
      </c>
      <c r="CU27">
        <v>0.53499600000000003</v>
      </c>
      <c r="CV27">
        <v>0.62339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67.311609000000004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289.198534</v>
      </c>
      <c r="L28">
        <v>2.0487920000000002</v>
      </c>
      <c r="M28">
        <v>44.554049999999997</v>
      </c>
      <c r="N28">
        <v>116.43328099999999</v>
      </c>
      <c r="O28">
        <v>122.051391</v>
      </c>
      <c r="P28">
        <v>120.14684200000001</v>
      </c>
      <c r="Q28">
        <v>0</v>
      </c>
      <c r="R28">
        <v>18.150396000000001</v>
      </c>
      <c r="S28">
        <v>20.919366</v>
      </c>
      <c r="T28">
        <v>0</v>
      </c>
      <c r="U28">
        <v>336.760875</v>
      </c>
      <c r="V28">
        <v>20.006235</v>
      </c>
      <c r="W28">
        <v>44.410361999999999</v>
      </c>
      <c r="X28">
        <v>122.80676800000001</v>
      </c>
      <c r="Y28">
        <v>0</v>
      </c>
      <c r="Z28">
        <v>0</v>
      </c>
      <c r="AA28">
        <v>13.41736</v>
      </c>
      <c r="AB28">
        <v>26.044384999999998</v>
      </c>
      <c r="AC28">
        <v>28.706337000000001</v>
      </c>
      <c r="AD28">
        <v>35.982534000000001</v>
      </c>
      <c r="AE28">
        <v>48.781232000000003</v>
      </c>
      <c r="AF28">
        <v>29.152650000000001</v>
      </c>
      <c r="AG28">
        <v>40.369616999999998</v>
      </c>
      <c r="AH28">
        <v>138.29357099999999</v>
      </c>
      <c r="AI28">
        <v>32.692270000000001</v>
      </c>
      <c r="AJ28">
        <v>0</v>
      </c>
      <c r="AK28">
        <v>50.768168000000003</v>
      </c>
      <c r="AL28">
        <v>11.2133</v>
      </c>
      <c r="AM28">
        <v>0</v>
      </c>
      <c r="AN28">
        <v>0.63749800000000001</v>
      </c>
      <c r="AO28">
        <v>4.5393600000000003</v>
      </c>
      <c r="AP28">
        <v>8.0350719999999995</v>
      </c>
      <c r="AQ28">
        <v>61.972299999999997</v>
      </c>
      <c r="AR28">
        <v>3.1960799999999998</v>
      </c>
      <c r="AS28">
        <v>5.1924720000000004</v>
      </c>
      <c r="AT28">
        <v>14.471912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68.393042000000008</v>
      </c>
      <c r="BA28">
        <f t="shared" si="1"/>
        <v>1879.3460519999994</v>
      </c>
      <c r="BD28">
        <v>6.25</v>
      </c>
      <c r="BE28">
        <v>1.85</v>
      </c>
      <c r="BF28">
        <v>2.09</v>
      </c>
      <c r="BG28">
        <v>1.73</v>
      </c>
      <c r="BH28">
        <v>3.04</v>
      </c>
      <c r="BI28">
        <v>0.83</v>
      </c>
      <c r="BJ28">
        <v>1.27</v>
      </c>
      <c r="BK28">
        <v>1.89</v>
      </c>
      <c r="BL28">
        <v>0.79</v>
      </c>
      <c r="BM28">
        <v>0.09</v>
      </c>
      <c r="BN28">
        <v>2.9</v>
      </c>
      <c r="BO28">
        <v>1.82</v>
      </c>
      <c r="BP28">
        <v>0.25</v>
      </c>
      <c r="BQ28">
        <v>1.92</v>
      </c>
      <c r="BR28">
        <v>2.1</v>
      </c>
      <c r="BS28">
        <v>0.91</v>
      </c>
      <c r="BT28">
        <v>2.5316869999999998</v>
      </c>
      <c r="BU28">
        <v>1.300942</v>
      </c>
      <c r="BV28">
        <v>2.3678439999999998</v>
      </c>
      <c r="BW28">
        <v>1.8594139999999999</v>
      </c>
      <c r="BX28">
        <v>1.875418</v>
      </c>
      <c r="BY28">
        <v>2.6018810000000001</v>
      </c>
      <c r="BZ28">
        <v>1.287064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5.1517249999999999</v>
      </c>
      <c r="CK28">
        <v>1.7849489999999999</v>
      </c>
      <c r="CL28">
        <v>2.5846930000000001</v>
      </c>
      <c r="CM28">
        <v>1.705897</v>
      </c>
      <c r="CN28">
        <v>0</v>
      </c>
      <c r="CO28">
        <v>4.1630099999999999</v>
      </c>
      <c r="CP28">
        <v>4.1268219999999998</v>
      </c>
      <c r="CQ28">
        <v>0</v>
      </c>
      <c r="CR28">
        <v>0.65717499999999995</v>
      </c>
      <c r="CS28">
        <v>2.1700729999999999</v>
      </c>
      <c r="CT28">
        <v>0.943886</v>
      </c>
      <c r="CU28">
        <v>0.80249400000000004</v>
      </c>
      <c r="CV28">
        <v>0.74806799999999996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68.393042000000008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289.198534</v>
      </c>
      <c r="L29">
        <v>2.0487920000000002</v>
      </c>
      <c r="M29">
        <v>44.554049999999997</v>
      </c>
      <c r="N29">
        <v>116.43328099999999</v>
      </c>
      <c r="O29">
        <v>122.051391</v>
      </c>
      <c r="P29">
        <v>120.14684200000001</v>
      </c>
      <c r="Q29">
        <v>0</v>
      </c>
      <c r="R29">
        <v>17.835034</v>
      </c>
      <c r="S29">
        <v>20.521785999999999</v>
      </c>
      <c r="T29">
        <v>0</v>
      </c>
      <c r="U29">
        <v>336.760875</v>
      </c>
      <c r="V29">
        <v>20.006235</v>
      </c>
      <c r="W29">
        <v>44.410361999999999</v>
      </c>
      <c r="X29">
        <v>122.80676800000001</v>
      </c>
      <c r="Y29">
        <v>0</v>
      </c>
      <c r="Z29">
        <v>18.973251000000001</v>
      </c>
      <c r="AA29">
        <v>13.41736</v>
      </c>
      <c r="AB29">
        <v>39.185561999999997</v>
      </c>
      <c r="AC29">
        <v>28.706337000000001</v>
      </c>
      <c r="AD29">
        <v>35.982534000000001</v>
      </c>
      <c r="AE29">
        <v>48.781232000000003</v>
      </c>
      <c r="AF29">
        <v>29.152650000000001</v>
      </c>
      <c r="AG29">
        <v>40.369616999999998</v>
      </c>
      <c r="AH29">
        <v>138.29357099999999</v>
      </c>
      <c r="AI29">
        <v>32.692270000000001</v>
      </c>
      <c r="AJ29">
        <v>0</v>
      </c>
      <c r="AK29">
        <v>50.768168000000003</v>
      </c>
      <c r="AL29">
        <v>11.2133</v>
      </c>
      <c r="AM29">
        <v>0</v>
      </c>
      <c r="AN29">
        <v>0.63749800000000001</v>
      </c>
      <c r="AO29">
        <v>4.5393600000000003</v>
      </c>
      <c r="AP29">
        <v>8.0350719999999995</v>
      </c>
      <c r="AQ29">
        <v>61.972299999999997</v>
      </c>
      <c r="AR29">
        <v>3.1960799999999998</v>
      </c>
      <c r="AS29">
        <v>5.1924720000000004</v>
      </c>
      <c r="AT29">
        <v>14.471912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68.650540000000007</v>
      </c>
      <c r="BA29">
        <f t="shared" si="1"/>
        <v>1911.0050359999996</v>
      </c>
      <c r="BD29">
        <v>6.25</v>
      </c>
      <c r="BE29">
        <v>1.85</v>
      </c>
      <c r="BF29">
        <v>2.09</v>
      </c>
      <c r="BG29">
        <v>1.73</v>
      </c>
      <c r="BH29">
        <v>3.04</v>
      </c>
      <c r="BI29">
        <v>0.83</v>
      </c>
      <c r="BJ29">
        <v>1.27</v>
      </c>
      <c r="BK29">
        <v>1.89</v>
      </c>
      <c r="BL29">
        <v>0.79</v>
      </c>
      <c r="BM29">
        <v>0.08</v>
      </c>
      <c r="BN29">
        <v>2.9</v>
      </c>
      <c r="BO29">
        <v>1.82</v>
      </c>
      <c r="BP29">
        <v>0.25</v>
      </c>
      <c r="BQ29">
        <v>1.92</v>
      </c>
      <c r="BR29">
        <v>2.1</v>
      </c>
      <c r="BS29">
        <v>0.91</v>
      </c>
      <c r="BT29">
        <v>2.5316869999999998</v>
      </c>
      <c r="BU29">
        <v>1.300942</v>
      </c>
      <c r="BV29">
        <v>2.3678439999999998</v>
      </c>
      <c r="BW29">
        <v>1.8594139999999999</v>
      </c>
      <c r="BX29">
        <v>1.875418</v>
      </c>
      <c r="BY29">
        <v>2.6018810000000001</v>
      </c>
      <c r="BZ29">
        <v>1.287064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5.1517249999999999</v>
      </c>
      <c r="CK29">
        <v>1.7849489999999999</v>
      </c>
      <c r="CL29">
        <v>2.5846930000000001</v>
      </c>
      <c r="CM29">
        <v>1.705897</v>
      </c>
      <c r="CN29">
        <v>0</v>
      </c>
      <c r="CO29">
        <v>4.1630099999999999</v>
      </c>
      <c r="CP29">
        <v>4.1268219999999998</v>
      </c>
      <c r="CQ29">
        <v>0</v>
      </c>
      <c r="CR29">
        <v>0.65717499999999995</v>
      </c>
      <c r="CS29">
        <v>2.1700729999999999</v>
      </c>
      <c r="CT29">
        <v>0.943886</v>
      </c>
      <c r="CU29">
        <v>1.0699920000000001</v>
      </c>
      <c r="CV29">
        <v>0.74806799999999996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68.650540000000007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289.198534</v>
      </c>
      <c r="L30">
        <v>2.0487920000000002</v>
      </c>
      <c r="M30">
        <v>44.554049999999997</v>
      </c>
      <c r="N30">
        <v>116.43328099999999</v>
      </c>
      <c r="O30">
        <v>122.051391</v>
      </c>
      <c r="P30">
        <v>120.14684200000001</v>
      </c>
      <c r="Q30">
        <v>0</v>
      </c>
      <c r="R30">
        <v>17.835034</v>
      </c>
      <c r="S30">
        <v>20.521785999999999</v>
      </c>
      <c r="T30">
        <v>0</v>
      </c>
      <c r="U30">
        <v>336.760875</v>
      </c>
      <c r="V30">
        <v>20.006235</v>
      </c>
      <c r="W30">
        <v>44.410361999999999</v>
      </c>
      <c r="X30">
        <v>122.80676800000001</v>
      </c>
      <c r="Y30">
        <v>0</v>
      </c>
      <c r="Z30">
        <v>18.973251000000001</v>
      </c>
      <c r="AA30">
        <v>13.41736</v>
      </c>
      <c r="AB30">
        <v>39.185561999999997</v>
      </c>
      <c r="AC30">
        <v>28.706337000000001</v>
      </c>
      <c r="AD30">
        <v>35.982534000000001</v>
      </c>
      <c r="AE30">
        <v>48.781232000000003</v>
      </c>
      <c r="AF30">
        <v>29.152650000000001</v>
      </c>
      <c r="AG30">
        <v>40.369616999999998</v>
      </c>
      <c r="AH30">
        <v>138.29357099999999</v>
      </c>
      <c r="AI30">
        <v>32.692270000000001</v>
      </c>
      <c r="AJ30">
        <v>0</v>
      </c>
      <c r="AK30">
        <v>50.768168000000003</v>
      </c>
      <c r="AL30">
        <v>11.2133</v>
      </c>
      <c r="AM30">
        <v>0</v>
      </c>
      <c r="AN30">
        <v>0.63749800000000001</v>
      </c>
      <c r="AO30">
        <v>4.5393600000000003</v>
      </c>
      <c r="AP30">
        <v>8.0350719999999995</v>
      </c>
      <c r="AQ30">
        <v>61.972299999999997</v>
      </c>
      <c r="AR30">
        <v>3.1960799999999998</v>
      </c>
      <c r="AS30">
        <v>10.12532</v>
      </c>
      <c r="AT30">
        <v>14.471912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68.650540000000007</v>
      </c>
      <c r="BA30">
        <f t="shared" si="1"/>
        <v>1915.9378839999997</v>
      </c>
      <c r="BD30">
        <v>6.25</v>
      </c>
      <c r="BE30">
        <v>1.85</v>
      </c>
      <c r="BF30">
        <v>2.09</v>
      </c>
      <c r="BG30">
        <v>1.73</v>
      </c>
      <c r="BH30">
        <v>3.04</v>
      </c>
      <c r="BI30">
        <v>0.83</v>
      </c>
      <c r="BJ30">
        <v>1.27</v>
      </c>
      <c r="BK30">
        <v>1.89</v>
      </c>
      <c r="BL30">
        <v>0.79</v>
      </c>
      <c r="BM30">
        <v>0.08</v>
      </c>
      <c r="BN30">
        <v>2.9</v>
      </c>
      <c r="BO30">
        <v>1.82</v>
      </c>
      <c r="BP30">
        <v>0.25</v>
      </c>
      <c r="BQ30">
        <v>1.92</v>
      </c>
      <c r="BR30">
        <v>2.1</v>
      </c>
      <c r="BS30">
        <v>0.91</v>
      </c>
      <c r="BT30">
        <v>2.5316869999999998</v>
      </c>
      <c r="BU30">
        <v>1.300942</v>
      </c>
      <c r="BV30">
        <v>2.3678439999999998</v>
      </c>
      <c r="BW30">
        <v>1.8594139999999999</v>
      </c>
      <c r="BX30">
        <v>1.875418</v>
      </c>
      <c r="BY30">
        <v>2.6018810000000001</v>
      </c>
      <c r="BZ30">
        <v>1.287064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5.1517249999999999</v>
      </c>
      <c r="CK30">
        <v>1.7849489999999999</v>
      </c>
      <c r="CL30">
        <v>2.5846930000000001</v>
      </c>
      <c r="CM30">
        <v>1.705897</v>
      </c>
      <c r="CN30">
        <v>0</v>
      </c>
      <c r="CO30">
        <v>4.1630099999999999</v>
      </c>
      <c r="CP30">
        <v>4.1268219999999998</v>
      </c>
      <c r="CQ30">
        <v>0</v>
      </c>
      <c r="CR30">
        <v>0.65717499999999995</v>
      </c>
      <c r="CS30">
        <v>2.1700729999999999</v>
      </c>
      <c r="CT30">
        <v>0.943886</v>
      </c>
      <c r="CU30">
        <v>1.0699920000000001</v>
      </c>
      <c r="CV30">
        <v>0.74806799999999996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68.650540000000007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289.198534</v>
      </c>
      <c r="L31">
        <v>2.0487920000000002</v>
      </c>
      <c r="M31">
        <v>44.554049999999997</v>
      </c>
      <c r="N31">
        <v>116.43328099999999</v>
      </c>
      <c r="O31">
        <v>122.051391</v>
      </c>
      <c r="P31">
        <v>120.14684200000001</v>
      </c>
      <c r="Q31">
        <v>0</v>
      </c>
      <c r="R31">
        <v>9.1693339999999992</v>
      </c>
      <c r="S31">
        <v>9.7427360000000007</v>
      </c>
      <c r="T31">
        <v>0</v>
      </c>
      <c r="U31">
        <v>336.760875</v>
      </c>
      <c r="V31">
        <v>20.006235</v>
      </c>
      <c r="W31">
        <v>44.410361999999999</v>
      </c>
      <c r="X31">
        <v>122.80676800000001</v>
      </c>
      <c r="Y31">
        <v>0</v>
      </c>
      <c r="Z31">
        <v>18.973251000000001</v>
      </c>
      <c r="AA31">
        <v>13.41736</v>
      </c>
      <c r="AB31">
        <v>39.185561999999997</v>
      </c>
      <c r="AC31">
        <v>28.706337000000001</v>
      </c>
      <c r="AD31">
        <v>35.982534000000001</v>
      </c>
      <c r="AE31">
        <v>48.781232000000003</v>
      </c>
      <c r="AF31">
        <v>29.152650000000001</v>
      </c>
      <c r="AG31">
        <v>40.369616999999998</v>
      </c>
      <c r="AH31">
        <v>138.29357099999999</v>
      </c>
      <c r="AI31">
        <v>3.7721849999999999</v>
      </c>
      <c r="AJ31">
        <v>0</v>
      </c>
      <c r="AK31">
        <v>50.768168000000003</v>
      </c>
      <c r="AL31">
        <v>11.2133</v>
      </c>
      <c r="AM31">
        <v>5.2123900000000001</v>
      </c>
      <c r="AN31">
        <v>0.63749800000000001</v>
      </c>
      <c r="AO31">
        <v>4.5393600000000003</v>
      </c>
      <c r="AP31">
        <v>8.0350719999999995</v>
      </c>
      <c r="AQ31">
        <v>61.972299999999997</v>
      </c>
      <c r="AR31">
        <v>51.137279999999997</v>
      </c>
      <c r="AS31">
        <v>23.755559000000002</v>
      </c>
      <c r="AT31">
        <v>14.471912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68.217938000000004</v>
      </c>
      <c r="BA31">
        <f t="shared" si="1"/>
        <v>1933.9242759999995</v>
      </c>
      <c r="BD31">
        <v>6.25</v>
      </c>
      <c r="BE31">
        <v>1.85</v>
      </c>
      <c r="BF31">
        <v>2.09</v>
      </c>
      <c r="BG31">
        <v>1.73</v>
      </c>
      <c r="BH31">
        <v>3.04</v>
      </c>
      <c r="BI31">
        <v>0.81</v>
      </c>
      <c r="BJ31">
        <v>1.25</v>
      </c>
      <c r="BK31">
        <v>1.89</v>
      </c>
      <c r="BL31">
        <v>0.73</v>
      </c>
      <c r="BM31">
        <v>0.08</v>
      </c>
      <c r="BN31">
        <v>3.4</v>
      </c>
      <c r="BO31">
        <v>1.82</v>
      </c>
      <c r="BP31">
        <v>0.25</v>
      </c>
      <c r="BQ31">
        <v>1.92</v>
      </c>
      <c r="BR31">
        <v>2.1</v>
      </c>
      <c r="BS31">
        <v>0.91</v>
      </c>
      <c r="BT31">
        <v>2.5316869999999998</v>
      </c>
      <c r="BU31">
        <v>1.300942</v>
      </c>
      <c r="BV31">
        <v>2.3678439999999998</v>
      </c>
      <c r="BW31">
        <v>1.8594139999999999</v>
      </c>
      <c r="BX31">
        <v>1.875418</v>
      </c>
      <c r="BY31">
        <v>2.6018810000000001</v>
      </c>
      <c r="BZ31">
        <v>1.287064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5.1517249999999999</v>
      </c>
      <c r="CK31">
        <v>1.7849489999999999</v>
      </c>
      <c r="CL31">
        <v>2.5846930000000001</v>
      </c>
      <c r="CM31">
        <v>1.705897</v>
      </c>
      <c r="CN31">
        <v>0</v>
      </c>
      <c r="CO31">
        <v>3.3304079999999998</v>
      </c>
      <c r="CP31">
        <v>4.1268219999999998</v>
      </c>
      <c r="CQ31">
        <v>0</v>
      </c>
      <c r="CR31">
        <v>0.65717499999999995</v>
      </c>
      <c r="CS31">
        <v>2.1700729999999999</v>
      </c>
      <c r="CT31">
        <v>0.943886</v>
      </c>
      <c r="CU31">
        <v>1.0699920000000001</v>
      </c>
      <c r="CV31">
        <v>0.74806799999999996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68.217938000000004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330.22685999999999</v>
      </c>
      <c r="L32">
        <v>2.0487920000000002</v>
      </c>
      <c r="M32">
        <v>44.554049999999997</v>
      </c>
      <c r="N32">
        <v>116.43328099999999</v>
      </c>
      <c r="O32">
        <v>122.051391</v>
      </c>
      <c r="P32">
        <v>120.14684200000001</v>
      </c>
      <c r="Q32">
        <v>0</v>
      </c>
      <c r="R32">
        <v>11.469314000000001</v>
      </c>
      <c r="S32">
        <v>14.275245</v>
      </c>
      <c r="T32">
        <v>0</v>
      </c>
      <c r="U32">
        <v>336.760875</v>
      </c>
      <c r="V32">
        <v>20.006235</v>
      </c>
      <c r="W32">
        <v>44.410361999999999</v>
      </c>
      <c r="X32">
        <v>122.80676800000001</v>
      </c>
      <c r="Y32">
        <v>0</v>
      </c>
      <c r="Z32">
        <v>18.973251000000001</v>
      </c>
      <c r="AA32">
        <v>13.41736</v>
      </c>
      <c r="AB32">
        <v>39.185561999999997</v>
      </c>
      <c r="AC32">
        <v>28.706337000000001</v>
      </c>
      <c r="AD32">
        <v>35.982534000000001</v>
      </c>
      <c r="AE32">
        <v>48.781232000000003</v>
      </c>
      <c r="AF32">
        <v>17.491589999999999</v>
      </c>
      <c r="AG32">
        <v>40.369616999999998</v>
      </c>
      <c r="AH32">
        <v>138.29357099999999</v>
      </c>
      <c r="AI32">
        <v>3.1434880000000001</v>
      </c>
      <c r="AJ32">
        <v>0</v>
      </c>
      <c r="AK32">
        <v>50.768168000000003</v>
      </c>
      <c r="AL32">
        <v>11.2133</v>
      </c>
      <c r="AM32">
        <v>5.2123900000000001</v>
      </c>
      <c r="AN32">
        <v>0.63749800000000001</v>
      </c>
      <c r="AO32">
        <v>4.5393600000000003</v>
      </c>
      <c r="AP32">
        <v>8.0350719999999995</v>
      </c>
      <c r="AQ32">
        <v>61.972299999999997</v>
      </c>
      <c r="AR32">
        <v>51.137279999999997</v>
      </c>
      <c r="AS32">
        <v>23.755559000000002</v>
      </c>
      <c r="AT32">
        <v>14.471912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67.591673999999998</v>
      </c>
      <c r="BA32">
        <f t="shared" si="1"/>
        <v>1968.8690699999995</v>
      </c>
      <c r="BD32">
        <v>6.25</v>
      </c>
      <c r="BE32">
        <v>1.85</v>
      </c>
      <c r="BF32">
        <v>2.09</v>
      </c>
      <c r="BG32">
        <v>1.73</v>
      </c>
      <c r="BH32">
        <v>3.04</v>
      </c>
      <c r="BI32">
        <v>0.81</v>
      </c>
      <c r="BJ32">
        <v>1.25</v>
      </c>
      <c r="BK32">
        <v>1.89</v>
      </c>
      <c r="BL32">
        <v>0.81</v>
      </c>
      <c r="BM32">
        <v>0.08</v>
      </c>
      <c r="BN32">
        <v>3.4</v>
      </c>
      <c r="BO32">
        <v>1.82</v>
      </c>
      <c r="BP32">
        <v>0.25</v>
      </c>
      <c r="BQ32">
        <v>1.92</v>
      </c>
      <c r="BR32">
        <v>2.1</v>
      </c>
      <c r="BS32">
        <v>0.91</v>
      </c>
      <c r="BT32">
        <v>2.5316869999999998</v>
      </c>
      <c r="BU32">
        <v>1.300942</v>
      </c>
      <c r="BV32">
        <v>2.3678439999999998</v>
      </c>
      <c r="BW32">
        <v>1.8594139999999999</v>
      </c>
      <c r="BX32">
        <v>1.875418</v>
      </c>
      <c r="BY32">
        <v>2.6018810000000001</v>
      </c>
      <c r="BZ32">
        <v>1.287064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5.1517249999999999</v>
      </c>
      <c r="CK32">
        <v>1.7849489999999999</v>
      </c>
      <c r="CL32">
        <v>2.5846930000000001</v>
      </c>
      <c r="CM32">
        <v>1.705897</v>
      </c>
      <c r="CN32">
        <v>0</v>
      </c>
      <c r="CO32">
        <v>3.3304079999999998</v>
      </c>
      <c r="CP32">
        <v>4.1268219999999998</v>
      </c>
      <c r="CQ32">
        <v>0</v>
      </c>
      <c r="CR32">
        <v>0.65717499999999995</v>
      </c>
      <c r="CS32">
        <v>2.1700729999999999</v>
      </c>
      <c r="CT32">
        <v>0.31462899999999999</v>
      </c>
      <c r="CU32">
        <v>0.99298500000000001</v>
      </c>
      <c r="CV32">
        <v>0.74806799999999996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67.591673999999998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330.22685999999999</v>
      </c>
      <c r="L33">
        <v>2.0487920000000002</v>
      </c>
      <c r="M33">
        <v>44.554049999999997</v>
      </c>
      <c r="N33">
        <v>116.43328099999999</v>
      </c>
      <c r="O33">
        <v>122.051391</v>
      </c>
      <c r="P33">
        <v>120.14684200000001</v>
      </c>
      <c r="Q33">
        <v>0</v>
      </c>
      <c r="R33">
        <v>11.469314000000001</v>
      </c>
      <c r="S33">
        <v>14.275245</v>
      </c>
      <c r="T33">
        <v>0</v>
      </c>
      <c r="U33">
        <v>336.760875</v>
      </c>
      <c r="V33">
        <v>20.006235</v>
      </c>
      <c r="W33">
        <v>44.410361999999999</v>
      </c>
      <c r="X33">
        <v>122.80676800000001</v>
      </c>
      <c r="Y33">
        <v>0</v>
      </c>
      <c r="Z33">
        <v>12.648834000000001</v>
      </c>
      <c r="AA33">
        <v>13.41736</v>
      </c>
      <c r="AB33">
        <v>39.185561999999997</v>
      </c>
      <c r="AC33">
        <v>19.118271</v>
      </c>
      <c r="AD33">
        <v>26.986899999999999</v>
      </c>
      <c r="AE33">
        <v>30.409079999999999</v>
      </c>
      <c r="AF33">
        <v>6.316408</v>
      </c>
      <c r="AG33">
        <v>40.369616999999998</v>
      </c>
      <c r="AH33">
        <v>115.244642</v>
      </c>
      <c r="AI33">
        <v>3.1434880000000001</v>
      </c>
      <c r="AJ33">
        <v>0</v>
      </c>
      <c r="AK33">
        <v>50.768168000000003</v>
      </c>
      <c r="AL33">
        <v>11.2133</v>
      </c>
      <c r="AM33">
        <v>5.2123900000000001</v>
      </c>
      <c r="AN33">
        <v>0.63749800000000001</v>
      </c>
      <c r="AO33">
        <v>4.5393600000000003</v>
      </c>
      <c r="AP33">
        <v>8.0350719999999995</v>
      </c>
      <c r="AQ33">
        <v>61.972299999999997</v>
      </c>
      <c r="AR33">
        <v>3.1960799999999998</v>
      </c>
      <c r="AS33">
        <v>23.755559000000002</v>
      </c>
      <c r="AT33">
        <v>14.471912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67.700203999999999</v>
      </c>
      <c r="BA33">
        <f t="shared" si="1"/>
        <v>1843.5320199999994</v>
      </c>
      <c r="BD33">
        <v>6.25</v>
      </c>
      <c r="BE33">
        <v>1.85</v>
      </c>
      <c r="BF33">
        <v>2.09</v>
      </c>
      <c r="BG33">
        <v>1.73</v>
      </c>
      <c r="BH33">
        <v>3.04</v>
      </c>
      <c r="BI33">
        <v>0.85</v>
      </c>
      <c r="BJ33">
        <v>1.31</v>
      </c>
      <c r="BK33">
        <v>1.89</v>
      </c>
      <c r="BL33">
        <v>0.81</v>
      </c>
      <c r="BM33">
        <v>0.08</v>
      </c>
      <c r="BN33">
        <v>3.4</v>
      </c>
      <c r="BO33">
        <v>1.82</v>
      </c>
      <c r="BP33">
        <v>0.25</v>
      </c>
      <c r="BQ33">
        <v>1.92</v>
      </c>
      <c r="BR33">
        <v>2.1</v>
      </c>
      <c r="BS33">
        <v>0.91</v>
      </c>
      <c r="BT33">
        <v>2.5316869999999998</v>
      </c>
      <c r="BU33">
        <v>1.300942</v>
      </c>
      <c r="BV33">
        <v>2.3678439999999998</v>
      </c>
      <c r="BW33">
        <v>1.8594139999999999</v>
      </c>
      <c r="BX33">
        <v>1.875418</v>
      </c>
      <c r="BY33">
        <v>2.6018810000000001</v>
      </c>
      <c r="BZ33">
        <v>1.287064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5.1517249999999999</v>
      </c>
      <c r="CK33">
        <v>1.7849489999999999</v>
      </c>
      <c r="CL33">
        <v>2.5846930000000001</v>
      </c>
      <c r="CM33">
        <v>1.705897</v>
      </c>
      <c r="CN33">
        <v>0</v>
      </c>
      <c r="CO33">
        <v>3.9687359999999998</v>
      </c>
      <c r="CP33">
        <v>4.1268219999999998</v>
      </c>
      <c r="CQ33">
        <v>0</v>
      </c>
      <c r="CR33">
        <v>0.65717499999999995</v>
      </c>
      <c r="CS33">
        <v>2.1700729999999999</v>
      </c>
      <c r="CT33">
        <v>0</v>
      </c>
      <c r="CU33">
        <v>0.80249400000000004</v>
      </c>
      <c r="CV33">
        <v>0.62339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67.700203999999999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330.22685999999999</v>
      </c>
      <c r="L34">
        <v>2.0487920000000002</v>
      </c>
      <c r="M34">
        <v>44.554049999999997</v>
      </c>
      <c r="N34">
        <v>116.43328099999999</v>
      </c>
      <c r="O34">
        <v>122.051391</v>
      </c>
      <c r="P34">
        <v>120.14684200000001</v>
      </c>
      <c r="Q34">
        <v>0</v>
      </c>
      <c r="R34">
        <v>11.469314000000001</v>
      </c>
      <c r="S34">
        <v>14.275245</v>
      </c>
      <c r="T34">
        <v>0</v>
      </c>
      <c r="U34">
        <v>336.760875</v>
      </c>
      <c r="V34">
        <v>20.006235</v>
      </c>
      <c r="W34">
        <v>44.410361999999999</v>
      </c>
      <c r="X34">
        <v>122.80676800000001</v>
      </c>
      <c r="Y34">
        <v>0</v>
      </c>
      <c r="Z34">
        <v>12.648834000000001</v>
      </c>
      <c r="AA34">
        <v>7.8522049999999997</v>
      </c>
      <c r="AB34">
        <v>26.044384999999998</v>
      </c>
      <c r="AC34">
        <v>19.118271</v>
      </c>
      <c r="AD34">
        <v>26.986899999999999</v>
      </c>
      <c r="AE34">
        <v>30.409079999999999</v>
      </c>
      <c r="AF34">
        <v>6.316408</v>
      </c>
      <c r="AG34">
        <v>40.369616999999998</v>
      </c>
      <c r="AH34">
        <v>92.195713999999995</v>
      </c>
      <c r="AI34">
        <v>3.1434880000000001</v>
      </c>
      <c r="AJ34">
        <v>0</v>
      </c>
      <c r="AK34">
        <v>50.768168000000003</v>
      </c>
      <c r="AL34">
        <v>11.2133</v>
      </c>
      <c r="AM34">
        <v>5.2123900000000001</v>
      </c>
      <c r="AN34">
        <v>0.63749800000000001</v>
      </c>
      <c r="AO34">
        <v>4.5393600000000003</v>
      </c>
      <c r="AP34">
        <v>8.0350719999999995</v>
      </c>
      <c r="AQ34">
        <v>46.479225</v>
      </c>
      <c r="AR34">
        <v>3.1960799999999998</v>
      </c>
      <c r="AS34">
        <v>23.755559000000002</v>
      </c>
      <c r="AT34">
        <v>14.471912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67.502302</v>
      </c>
      <c r="BA34">
        <f t="shared" si="1"/>
        <v>1786.0857829999998</v>
      </c>
      <c r="BD34">
        <v>6.25</v>
      </c>
      <c r="BE34">
        <v>1.85</v>
      </c>
      <c r="BF34">
        <v>2.09</v>
      </c>
      <c r="BG34">
        <v>1.73</v>
      </c>
      <c r="BH34">
        <v>3.04</v>
      </c>
      <c r="BI34">
        <v>0.85</v>
      </c>
      <c r="BJ34">
        <v>1.31</v>
      </c>
      <c r="BK34">
        <v>1.89</v>
      </c>
      <c r="BL34">
        <v>0.81</v>
      </c>
      <c r="BM34">
        <v>0.08</v>
      </c>
      <c r="BN34">
        <v>3.4</v>
      </c>
      <c r="BO34">
        <v>1.82</v>
      </c>
      <c r="BP34">
        <v>0.25</v>
      </c>
      <c r="BQ34">
        <v>1.92</v>
      </c>
      <c r="BR34">
        <v>2.1</v>
      </c>
      <c r="BS34">
        <v>0.91</v>
      </c>
      <c r="BT34">
        <v>2.5316869999999998</v>
      </c>
      <c r="BU34">
        <v>1.300942</v>
      </c>
      <c r="BV34">
        <v>2.3678439999999998</v>
      </c>
      <c r="BW34">
        <v>1.8594139999999999</v>
      </c>
      <c r="BX34">
        <v>1.875418</v>
      </c>
      <c r="BY34">
        <v>2.6018810000000001</v>
      </c>
      <c r="BZ34">
        <v>1.287064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5.1517249999999999</v>
      </c>
      <c r="CK34">
        <v>1.7849489999999999</v>
      </c>
      <c r="CL34">
        <v>2.5846930000000001</v>
      </c>
      <c r="CM34">
        <v>1.705897</v>
      </c>
      <c r="CN34">
        <v>0</v>
      </c>
      <c r="CO34">
        <v>4.1630099999999999</v>
      </c>
      <c r="CP34">
        <v>4.1268219999999998</v>
      </c>
      <c r="CQ34">
        <v>0</v>
      </c>
      <c r="CR34">
        <v>0.65717499999999995</v>
      </c>
      <c r="CS34">
        <v>2.1700729999999999</v>
      </c>
      <c r="CT34">
        <v>0</v>
      </c>
      <c r="CU34">
        <v>0.53499600000000003</v>
      </c>
      <c r="CV34">
        <v>0.49871199999999999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67.502302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288.23353400000002</v>
      </c>
      <c r="L35">
        <v>12.755869000000001</v>
      </c>
      <c r="M35">
        <v>44.554049999999997</v>
      </c>
      <c r="N35">
        <v>116.43328099999999</v>
      </c>
      <c r="O35">
        <v>122.051391</v>
      </c>
      <c r="P35">
        <v>120.14684200000001</v>
      </c>
      <c r="Q35">
        <v>0</v>
      </c>
      <c r="R35">
        <v>9.1693339999999992</v>
      </c>
      <c r="S35">
        <v>9.7427360000000007</v>
      </c>
      <c r="T35">
        <v>0</v>
      </c>
      <c r="U35">
        <v>336.760875</v>
      </c>
      <c r="V35">
        <v>20.006235</v>
      </c>
      <c r="W35">
        <v>44.410361999999999</v>
      </c>
      <c r="X35">
        <v>122.80676800000001</v>
      </c>
      <c r="Y35">
        <v>0</v>
      </c>
      <c r="Z35">
        <v>6.3244170000000004</v>
      </c>
      <c r="AA35">
        <v>0</v>
      </c>
      <c r="AB35">
        <v>26.044384999999998</v>
      </c>
      <c r="AC35">
        <v>19.118271</v>
      </c>
      <c r="AD35">
        <v>26.986899999999999</v>
      </c>
      <c r="AE35">
        <v>30.409079999999999</v>
      </c>
      <c r="AF35">
        <v>6.316408</v>
      </c>
      <c r="AG35">
        <v>40.369616999999998</v>
      </c>
      <c r="AH35">
        <v>69.146786000000006</v>
      </c>
      <c r="AI35">
        <v>3.1434880000000001</v>
      </c>
      <c r="AJ35">
        <v>0</v>
      </c>
      <c r="AK35">
        <v>50.768168000000003</v>
      </c>
      <c r="AL35">
        <v>11.2133</v>
      </c>
      <c r="AM35">
        <v>0</v>
      </c>
      <c r="AN35">
        <v>0.63749800000000001</v>
      </c>
      <c r="AO35">
        <v>4.5393600000000003</v>
      </c>
      <c r="AP35">
        <v>8.6531549999999999</v>
      </c>
      <c r="AQ35">
        <v>30.735250000000001</v>
      </c>
      <c r="AR35">
        <v>3.1960799999999998</v>
      </c>
      <c r="AS35">
        <v>23.755559000000002</v>
      </c>
      <c r="AT35">
        <v>14.471912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67.140125999999995</v>
      </c>
      <c r="BA35">
        <f t="shared" si="1"/>
        <v>1690.041037</v>
      </c>
      <c r="BD35">
        <v>6.25</v>
      </c>
      <c r="BE35">
        <v>1.85</v>
      </c>
      <c r="BF35">
        <v>2.09</v>
      </c>
      <c r="BG35">
        <v>1.73</v>
      </c>
      <c r="BH35">
        <v>3.04</v>
      </c>
      <c r="BI35">
        <v>0.85</v>
      </c>
      <c r="BJ35">
        <v>1.31</v>
      </c>
      <c r="BK35">
        <v>1.89</v>
      </c>
      <c r="BL35">
        <v>0.84</v>
      </c>
      <c r="BM35">
        <v>0.08</v>
      </c>
      <c r="BN35">
        <v>3.4</v>
      </c>
      <c r="BO35">
        <v>1.82</v>
      </c>
      <c r="BP35">
        <v>0.25</v>
      </c>
      <c r="BQ35">
        <v>1.92</v>
      </c>
      <c r="BR35">
        <v>2.1</v>
      </c>
      <c r="BS35">
        <v>0.91</v>
      </c>
      <c r="BT35">
        <v>2.5316869999999998</v>
      </c>
      <c r="BU35">
        <v>1.300942</v>
      </c>
      <c r="BV35">
        <v>2.3678439999999998</v>
      </c>
      <c r="BW35">
        <v>1.8594139999999999</v>
      </c>
      <c r="BX35">
        <v>1.875418</v>
      </c>
      <c r="BY35">
        <v>2.6018810000000001</v>
      </c>
      <c r="BZ35">
        <v>1.287064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5.1517249999999999</v>
      </c>
      <c r="CK35">
        <v>1.7849489999999999</v>
      </c>
      <c r="CL35">
        <v>2.5846930000000001</v>
      </c>
      <c r="CM35">
        <v>1.705897</v>
      </c>
      <c r="CN35">
        <v>0</v>
      </c>
      <c r="CO35">
        <v>4.1630099999999999</v>
      </c>
      <c r="CP35">
        <v>4.1268219999999998</v>
      </c>
      <c r="CQ35">
        <v>0</v>
      </c>
      <c r="CR35">
        <v>0.65717499999999995</v>
      </c>
      <c r="CS35">
        <v>2.1700729999999999</v>
      </c>
      <c r="CT35">
        <v>0</v>
      </c>
      <c r="CU35">
        <v>0.26749800000000001</v>
      </c>
      <c r="CV35">
        <v>0.37403399999999998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67.140125999999995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288.23353400000002</v>
      </c>
      <c r="L36">
        <v>12.755869000000001</v>
      </c>
      <c r="M36">
        <v>44.554049999999997</v>
      </c>
      <c r="N36">
        <v>116.43328099999999</v>
      </c>
      <c r="O36">
        <v>122.051391</v>
      </c>
      <c r="P36">
        <v>120.14684200000001</v>
      </c>
      <c r="Q36">
        <v>0</v>
      </c>
      <c r="R36">
        <v>9.1693339999999992</v>
      </c>
      <c r="S36">
        <v>9.7427360000000007</v>
      </c>
      <c r="T36">
        <v>0</v>
      </c>
      <c r="U36">
        <v>336.760875</v>
      </c>
      <c r="V36">
        <v>20.006235</v>
      </c>
      <c r="W36">
        <v>44.410361999999999</v>
      </c>
      <c r="X36">
        <v>122.80676800000001</v>
      </c>
      <c r="Y36">
        <v>0</v>
      </c>
      <c r="Z36">
        <v>6.3244170000000004</v>
      </c>
      <c r="AA36">
        <v>0</v>
      </c>
      <c r="AB36">
        <v>26.044384999999998</v>
      </c>
      <c r="AC36">
        <v>9.5591360000000005</v>
      </c>
      <c r="AD36">
        <v>26.986899999999999</v>
      </c>
      <c r="AE36">
        <v>30.409079999999999</v>
      </c>
      <c r="AF36">
        <v>6.316408</v>
      </c>
      <c r="AG36">
        <v>40.369616999999998</v>
      </c>
      <c r="AH36">
        <v>46.097856999999998</v>
      </c>
      <c r="AI36">
        <v>0</v>
      </c>
      <c r="AJ36">
        <v>0</v>
      </c>
      <c r="AK36">
        <v>50.768168000000003</v>
      </c>
      <c r="AL36">
        <v>11.2133</v>
      </c>
      <c r="AM36">
        <v>0</v>
      </c>
      <c r="AN36">
        <v>0.63749800000000001</v>
      </c>
      <c r="AO36">
        <v>4.5393600000000003</v>
      </c>
      <c r="AP36">
        <v>8.6531549999999999</v>
      </c>
      <c r="AQ36">
        <v>15.054</v>
      </c>
      <c r="AR36">
        <v>3.1960799999999998</v>
      </c>
      <c r="AS36">
        <v>23.755559000000002</v>
      </c>
      <c r="AT36">
        <v>14.471912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66.747950000000003</v>
      </c>
      <c r="BA36">
        <f t="shared" si="1"/>
        <v>1638.2160590000001</v>
      </c>
      <c r="BD36">
        <v>6.25</v>
      </c>
      <c r="BE36">
        <v>1.85</v>
      </c>
      <c r="BF36">
        <v>2.09</v>
      </c>
      <c r="BG36">
        <v>1.73</v>
      </c>
      <c r="BH36">
        <v>3.04</v>
      </c>
      <c r="BI36">
        <v>0.85</v>
      </c>
      <c r="BJ36">
        <v>1.31</v>
      </c>
      <c r="BK36">
        <v>1.89</v>
      </c>
      <c r="BL36">
        <v>0.84</v>
      </c>
      <c r="BM36">
        <v>0.08</v>
      </c>
      <c r="BN36">
        <v>3.4</v>
      </c>
      <c r="BO36">
        <v>1.82</v>
      </c>
      <c r="BP36">
        <v>0.25</v>
      </c>
      <c r="BQ36">
        <v>1.92</v>
      </c>
      <c r="BR36">
        <v>2.1</v>
      </c>
      <c r="BS36">
        <v>0.91</v>
      </c>
      <c r="BT36">
        <v>2.5316869999999998</v>
      </c>
      <c r="BU36">
        <v>1.300942</v>
      </c>
      <c r="BV36">
        <v>2.3678439999999998</v>
      </c>
      <c r="BW36">
        <v>1.8594139999999999</v>
      </c>
      <c r="BX36">
        <v>1.875418</v>
      </c>
      <c r="BY36">
        <v>2.6018810000000001</v>
      </c>
      <c r="BZ36">
        <v>1.287064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5.1517249999999999</v>
      </c>
      <c r="CK36">
        <v>1.7849489999999999</v>
      </c>
      <c r="CL36">
        <v>2.5846930000000001</v>
      </c>
      <c r="CM36">
        <v>1.705897</v>
      </c>
      <c r="CN36">
        <v>0</v>
      </c>
      <c r="CO36">
        <v>4.1630099999999999</v>
      </c>
      <c r="CP36">
        <v>4.1268219999999998</v>
      </c>
      <c r="CQ36">
        <v>0</v>
      </c>
      <c r="CR36">
        <v>0.65717499999999995</v>
      </c>
      <c r="CS36">
        <v>2.1700729999999999</v>
      </c>
      <c r="CT36">
        <v>0</v>
      </c>
      <c r="CU36">
        <v>0</v>
      </c>
      <c r="CV36">
        <v>0.24935599999999999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66.747950000000003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288.23353400000002</v>
      </c>
      <c r="L37">
        <v>2.0487920000000002</v>
      </c>
      <c r="M37">
        <v>44.554049999999997</v>
      </c>
      <c r="N37">
        <v>116.43328099999999</v>
      </c>
      <c r="O37">
        <v>122.051391</v>
      </c>
      <c r="P37">
        <v>120.14684200000001</v>
      </c>
      <c r="Q37">
        <v>0</v>
      </c>
      <c r="R37">
        <v>9.1693339999999992</v>
      </c>
      <c r="S37">
        <v>9.7427360000000007</v>
      </c>
      <c r="T37">
        <v>0</v>
      </c>
      <c r="U37">
        <v>336.760875</v>
      </c>
      <c r="V37">
        <v>20.006235</v>
      </c>
      <c r="W37">
        <v>44.410361999999999</v>
      </c>
      <c r="X37">
        <v>122.80676800000001</v>
      </c>
      <c r="Y37">
        <v>0</v>
      </c>
      <c r="Z37">
        <v>6.3244170000000004</v>
      </c>
      <c r="AA37">
        <v>0</v>
      </c>
      <c r="AB37">
        <v>12.95609</v>
      </c>
      <c r="AC37">
        <v>8.8044670000000007</v>
      </c>
      <c r="AD37">
        <v>17.991267000000001</v>
      </c>
      <c r="AE37">
        <v>30.409079999999999</v>
      </c>
      <c r="AF37">
        <v>6.316408</v>
      </c>
      <c r="AG37">
        <v>40.369616999999998</v>
      </c>
      <c r="AH37">
        <v>23.048928</v>
      </c>
      <c r="AI37">
        <v>0</v>
      </c>
      <c r="AJ37">
        <v>0</v>
      </c>
      <c r="AK37">
        <v>50.768168000000003</v>
      </c>
      <c r="AL37">
        <v>11.2133</v>
      </c>
      <c r="AM37">
        <v>0</v>
      </c>
      <c r="AN37">
        <v>0.63749800000000001</v>
      </c>
      <c r="AO37">
        <v>4.5393600000000003</v>
      </c>
      <c r="AP37">
        <v>8.6531549999999999</v>
      </c>
      <c r="AQ37">
        <v>0</v>
      </c>
      <c r="AR37">
        <v>3.1960799999999998</v>
      </c>
      <c r="AS37">
        <v>10.12532</v>
      </c>
      <c r="AT37">
        <v>12.72256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66.733271999999999</v>
      </c>
      <c r="BA37">
        <f t="shared" si="1"/>
        <v>1551.1731869999999</v>
      </c>
      <c r="BD37">
        <v>6.25</v>
      </c>
      <c r="BE37">
        <v>1.85</v>
      </c>
      <c r="BF37">
        <v>2.09</v>
      </c>
      <c r="BG37">
        <v>1.73</v>
      </c>
      <c r="BH37">
        <v>3.04</v>
      </c>
      <c r="BI37">
        <v>0.91</v>
      </c>
      <c r="BJ37">
        <v>1.31</v>
      </c>
      <c r="BK37">
        <v>1.89</v>
      </c>
      <c r="BL37">
        <v>0.89</v>
      </c>
      <c r="BM37">
        <v>0.08</v>
      </c>
      <c r="BN37">
        <v>3.4</v>
      </c>
      <c r="BO37">
        <v>1.82</v>
      </c>
      <c r="BP37">
        <v>0.25</v>
      </c>
      <c r="BQ37">
        <v>1.92</v>
      </c>
      <c r="BR37">
        <v>2.1</v>
      </c>
      <c r="BS37">
        <v>0.91</v>
      </c>
      <c r="BT37">
        <v>2.5316869999999998</v>
      </c>
      <c r="BU37">
        <v>1.300942</v>
      </c>
      <c r="BV37">
        <v>2.3678439999999998</v>
      </c>
      <c r="BW37">
        <v>1.8594139999999999</v>
      </c>
      <c r="BX37">
        <v>1.875418</v>
      </c>
      <c r="BY37">
        <v>2.6018810000000001</v>
      </c>
      <c r="BZ37">
        <v>1.287064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5.1517249999999999</v>
      </c>
      <c r="CK37">
        <v>1.7849489999999999</v>
      </c>
      <c r="CL37">
        <v>2.5846930000000001</v>
      </c>
      <c r="CM37">
        <v>1.705897</v>
      </c>
      <c r="CN37">
        <v>0</v>
      </c>
      <c r="CO37">
        <v>4.1630099999999999</v>
      </c>
      <c r="CP37">
        <v>4.1268219999999998</v>
      </c>
      <c r="CQ37">
        <v>0</v>
      </c>
      <c r="CR37">
        <v>0.65717499999999995</v>
      </c>
      <c r="CS37">
        <v>2.1700729999999999</v>
      </c>
      <c r="CT37">
        <v>0</v>
      </c>
      <c r="CU37">
        <v>0</v>
      </c>
      <c r="CV37">
        <v>0.124678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66.733271999999999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288.23353400000002</v>
      </c>
      <c r="L38">
        <v>2.0487920000000002</v>
      </c>
      <c r="M38">
        <v>44.554049999999997</v>
      </c>
      <c r="N38">
        <v>116.43328099999999</v>
      </c>
      <c r="O38">
        <v>122.051391</v>
      </c>
      <c r="P38">
        <v>120.14684200000001</v>
      </c>
      <c r="Q38">
        <v>0</v>
      </c>
      <c r="R38">
        <v>9.1693339999999992</v>
      </c>
      <c r="S38">
        <v>9.7427360000000007</v>
      </c>
      <c r="T38">
        <v>0</v>
      </c>
      <c r="U38">
        <v>336.760875</v>
      </c>
      <c r="V38">
        <v>20.006235</v>
      </c>
      <c r="W38">
        <v>44.410361999999999</v>
      </c>
      <c r="X38">
        <v>122.80676800000001</v>
      </c>
      <c r="Y38">
        <v>0</v>
      </c>
      <c r="Z38">
        <v>6.3244170000000004</v>
      </c>
      <c r="AA38">
        <v>0</v>
      </c>
      <c r="AB38">
        <v>12.95609</v>
      </c>
      <c r="AC38">
        <v>0</v>
      </c>
      <c r="AD38">
        <v>17.991267000000001</v>
      </c>
      <c r="AE38">
        <v>15.20454</v>
      </c>
      <c r="AF38">
        <v>6.316408</v>
      </c>
      <c r="AG38">
        <v>40.369616999999998</v>
      </c>
      <c r="AH38">
        <v>0</v>
      </c>
      <c r="AI38">
        <v>0</v>
      </c>
      <c r="AJ38">
        <v>0</v>
      </c>
      <c r="AK38">
        <v>50.768168000000003</v>
      </c>
      <c r="AL38">
        <v>11.2133</v>
      </c>
      <c r="AM38">
        <v>0</v>
      </c>
      <c r="AN38">
        <v>0.63749800000000001</v>
      </c>
      <c r="AO38">
        <v>4.5393600000000003</v>
      </c>
      <c r="AP38">
        <v>8.6531549999999999</v>
      </c>
      <c r="AQ38">
        <v>0</v>
      </c>
      <c r="AR38">
        <v>3.1960799999999998</v>
      </c>
      <c r="AS38">
        <v>10.12532</v>
      </c>
      <c r="AT38">
        <v>14.471912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66.608593999999997</v>
      </c>
      <c r="BA38">
        <f t="shared" si="1"/>
        <v>1505.7399260000002</v>
      </c>
      <c r="BD38">
        <v>6.25</v>
      </c>
      <c r="BE38">
        <v>1.85</v>
      </c>
      <c r="BF38">
        <v>2.09</v>
      </c>
      <c r="BG38">
        <v>1.73</v>
      </c>
      <c r="BH38">
        <v>3.04</v>
      </c>
      <c r="BI38">
        <v>0.91</v>
      </c>
      <c r="BJ38">
        <v>1.31</v>
      </c>
      <c r="BK38">
        <v>1.89</v>
      </c>
      <c r="BL38">
        <v>0.89</v>
      </c>
      <c r="BM38">
        <v>0.08</v>
      </c>
      <c r="BN38">
        <v>3.4</v>
      </c>
      <c r="BO38">
        <v>1.82</v>
      </c>
      <c r="BP38">
        <v>0.25</v>
      </c>
      <c r="BQ38">
        <v>1.92</v>
      </c>
      <c r="BR38">
        <v>2.1</v>
      </c>
      <c r="BS38">
        <v>0.91</v>
      </c>
      <c r="BT38">
        <v>2.5316869999999998</v>
      </c>
      <c r="BU38">
        <v>1.300942</v>
      </c>
      <c r="BV38">
        <v>2.3678439999999998</v>
      </c>
      <c r="BW38">
        <v>1.8594139999999999</v>
      </c>
      <c r="BX38">
        <v>1.875418</v>
      </c>
      <c r="BY38">
        <v>2.6018810000000001</v>
      </c>
      <c r="BZ38">
        <v>1.287064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5.1517249999999999</v>
      </c>
      <c r="CK38">
        <v>1.7849489999999999</v>
      </c>
      <c r="CL38">
        <v>2.5846930000000001</v>
      </c>
      <c r="CM38">
        <v>1.705897</v>
      </c>
      <c r="CN38">
        <v>0</v>
      </c>
      <c r="CO38">
        <v>4.1630099999999999</v>
      </c>
      <c r="CP38">
        <v>4.1268219999999998</v>
      </c>
      <c r="CQ38">
        <v>0</v>
      </c>
      <c r="CR38">
        <v>0.65717499999999995</v>
      </c>
      <c r="CS38">
        <v>2.1700729999999999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66.608593999999997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287.847534</v>
      </c>
      <c r="L39">
        <v>2.0487920000000002</v>
      </c>
      <c r="M39">
        <v>44.554049999999997</v>
      </c>
      <c r="N39">
        <v>116.43328099999999</v>
      </c>
      <c r="O39">
        <v>122.051391</v>
      </c>
      <c r="P39">
        <v>120.14684200000001</v>
      </c>
      <c r="Q39">
        <v>0</v>
      </c>
      <c r="R39">
        <v>9.1693339999999992</v>
      </c>
      <c r="S39">
        <v>9.7427360000000007</v>
      </c>
      <c r="T39">
        <v>0</v>
      </c>
      <c r="U39">
        <v>336.760875</v>
      </c>
      <c r="V39">
        <v>14.921987</v>
      </c>
      <c r="W39">
        <v>44.410361999999999</v>
      </c>
      <c r="X39">
        <v>122.80676800000001</v>
      </c>
      <c r="Y39">
        <v>0</v>
      </c>
      <c r="Z39">
        <v>6.3244170000000004</v>
      </c>
      <c r="AA39">
        <v>0</v>
      </c>
      <c r="AB39">
        <v>0</v>
      </c>
      <c r="AC39">
        <v>0</v>
      </c>
      <c r="AD39">
        <v>17.991267000000001</v>
      </c>
      <c r="AE39">
        <v>5.701702</v>
      </c>
      <c r="AF39">
        <v>0</v>
      </c>
      <c r="AG39">
        <v>40.369616999999998</v>
      </c>
      <c r="AH39">
        <v>0</v>
      </c>
      <c r="AI39">
        <v>0</v>
      </c>
      <c r="AJ39">
        <v>0</v>
      </c>
      <c r="AK39">
        <v>50.768168000000003</v>
      </c>
      <c r="AL39">
        <v>11.2133</v>
      </c>
      <c r="AM39">
        <v>0</v>
      </c>
      <c r="AN39">
        <v>0.63749800000000001</v>
      </c>
      <c r="AO39">
        <v>4.5393600000000003</v>
      </c>
      <c r="AP39">
        <v>12.114417</v>
      </c>
      <c r="AQ39">
        <v>0</v>
      </c>
      <c r="AR39">
        <v>3.1960799999999998</v>
      </c>
      <c r="AS39">
        <v>10.12532</v>
      </c>
      <c r="AT39">
        <v>14.471912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66.558593999999999</v>
      </c>
      <c r="BA39">
        <f t="shared" si="1"/>
        <v>1474.9056040000003</v>
      </c>
      <c r="BD39">
        <v>6.25</v>
      </c>
      <c r="BE39">
        <v>1.85</v>
      </c>
      <c r="BF39">
        <v>2.09</v>
      </c>
      <c r="BG39">
        <v>1.73</v>
      </c>
      <c r="BH39">
        <v>3.04</v>
      </c>
      <c r="BI39">
        <v>0.91</v>
      </c>
      <c r="BJ39">
        <v>1.31</v>
      </c>
      <c r="BK39">
        <v>1.89</v>
      </c>
      <c r="BL39">
        <v>0.84</v>
      </c>
      <c r="BM39">
        <v>0.08</v>
      </c>
      <c r="BN39">
        <v>3.4</v>
      </c>
      <c r="BO39">
        <v>1.82</v>
      </c>
      <c r="BP39">
        <v>0.25</v>
      </c>
      <c r="BQ39">
        <v>1.92</v>
      </c>
      <c r="BR39">
        <v>2.1</v>
      </c>
      <c r="BS39">
        <v>0.91</v>
      </c>
      <c r="BT39">
        <v>2.5316869999999998</v>
      </c>
      <c r="BU39">
        <v>1.300942</v>
      </c>
      <c r="BV39">
        <v>2.3678439999999998</v>
      </c>
      <c r="BW39">
        <v>1.8594139999999999</v>
      </c>
      <c r="BX39">
        <v>1.875418</v>
      </c>
      <c r="BY39">
        <v>2.6018810000000001</v>
      </c>
      <c r="BZ39">
        <v>1.287064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5.1517249999999999</v>
      </c>
      <c r="CK39">
        <v>1.7849489999999999</v>
      </c>
      <c r="CL39">
        <v>2.5846930000000001</v>
      </c>
      <c r="CM39">
        <v>1.705897</v>
      </c>
      <c r="CN39">
        <v>0</v>
      </c>
      <c r="CO39">
        <v>4.1630099999999999</v>
      </c>
      <c r="CP39">
        <v>4.1268219999999998</v>
      </c>
      <c r="CQ39">
        <v>0</v>
      </c>
      <c r="CR39">
        <v>0.65717499999999995</v>
      </c>
      <c r="CS39">
        <v>2.1700729999999999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66.558593999999999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287.847534</v>
      </c>
      <c r="L40">
        <v>2.0487920000000002</v>
      </c>
      <c r="M40">
        <v>44.554049999999997</v>
      </c>
      <c r="N40">
        <v>116.43328099999999</v>
      </c>
      <c r="O40">
        <v>122.051391</v>
      </c>
      <c r="P40">
        <v>120.14684200000001</v>
      </c>
      <c r="Q40">
        <v>0</v>
      </c>
      <c r="R40">
        <v>10.404291000000001</v>
      </c>
      <c r="S40">
        <v>10.391437</v>
      </c>
      <c r="T40">
        <v>0</v>
      </c>
      <c r="U40">
        <v>336.760875</v>
      </c>
      <c r="V40">
        <v>14.921987</v>
      </c>
      <c r="W40">
        <v>44.410361999999999</v>
      </c>
      <c r="X40">
        <v>122.80676800000001</v>
      </c>
      <c r="Y40">
        <v>0</v>
      </c>
      <c r="Z40">
        <v>6.3244170000000004</v>
      </c>
      <c r="AA40">
        <v>0</v>
      </c>
      <c r="AB40">
        <v>0</v>
      </c>
      <c r="AC40">
        <v>0</v>
      </c>
      <c r="AD40">
        <v>17.991267000000001</v>
      </c>
      <c r="AE40">
        <v>0</v>
      </c>
      <c r="AF40">
        <v>0</v>
      </c>
      <c r="AG40">
        <v>40.369616999999998</v>
      </c>
      <c r="AH40">
        <v>0</v>
      </c>
      <c r="AI40">
        <v>0</v>
      </c>
      <c r="AJ40">
        <v>0</v>
      </c>
      <c r="AK40">
        <v>50.768168000000003</v>
      </c>
      <c r="AL40">
        <v>11.2133</v>
      </c>
      <c r="AM40">
        <v>0</v>
      </c>
      <c r="AN40">
        <v>0.63749800000000001</v>
      </c>
      <c r="AO40">
        <v>4.5393600000000003</v>
      </c>
      <c r="AP40">
        <v>12.114417</v>
      </c>
      <c r="AQ40">
        <v>0</v>
      </c>
      <c r="AR40">
        <v>3.1960799999999998</v>
      </c>
      <c r="AS40">
        <v>10.12532</v>
      </c>
      <c r="AT40">
        <v>14.471912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66.558593999999999</v>
      </c>
      <c r="BA40">
        <f t="shared" si="1"/>
        <v>1471.0875600000002</v>
      </c>
      <c r="BD40">
        <v>6.25</v>
      </c>
      <c r="BE40">
        <v>1.85</v>
      </c>
      <c r="BF40">
        <v>2.09</v>
      </c>
      <c r="BG40">
        <v>1.73</v>
      </c>
      <c r="BH40">
        <v>3.04</v>
      </c>
      <c r="BI40">
        <v>0.91</v>
      </c>
      <c r="BJ40">
        <v>1.31</v>
      </c>
      <c r="BK40">
        <v>1.89</v>
      </c>
      <c r="BL40">
        <v>0.84</v>
      </c>
      <c r="BM40">
        <v>0.08</v>
      </c>
      <c r="BN40">
        <v>3.4</v>
      </c>
      <c r="BO40">
        <v>1.82</v>
      </c>
      <c r="BP40">
        <v>0.25</v>
      </c>
      <c r="BQ40">
        <v>1.92</v>
      </c>
      <c r="BR40">
        <v>2.1</v>
      </c>
      <c r="BS40">
        <v>0.91</v>
      </c>
      <c r="BT40">
        <v>2.5316869999999998</v>
      </c>
      <c r="BU40">
        <v>1.300942</v>
      </c>
      <c r="BV40">
        <v>2.3678439999999998</v>
      </c>
      <c r="BW40">
        <v>1.8594139999999999</v>
      </c>
      <c r="BX40">
        <v>1.875418</v>
      </c>
      <c r="BY40">
        <v>2.6018810000000001</v>
      </c>
      <c r="BZ40">
        <v>1.287064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5.1517249999999999</v>
      </c>
      <c r="CK40">
        <v>1.7849489999999999</v>
      </c>
      <c r="CL40">
        <v>2.5846930000000001</v>
      </c>
      <c r="CM40">
        <v>1.705897</v>
      </c>
      <c r="CN40">
        <v>0</v>
      </c>
      <c r="CO40">
        <v>4.1630099999999999</v>
      </c>
      <c r="CP40">
        <v>4.1268219999999998</v>
      </c>
      <c r="CQ40">
        <v>0</v>
      </c>
      <c r="CR40">
        <v>0.65717499999999995</v>
      </c>
      <c r="CS40">
        <v>2.1700729999999999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66.558593999999999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287.847534</v>
      </c>
      <c r="L41">
        <v>2.0487920000000002</v>
      </c>
      <c r="M41">
        <v>44.554049999999997</v>
      </c>
      <c r="N41">
        <v>116.43328099999999</v>
      </c>
      <c r="O41">
        <v>122.051391</v>
      </c>
      <c r="P41">
        <v>120.14684200000001</v>
      </c>
      <c r="Q41">
        <v>0</v>
      </c>
      <c r="R41">
        <v>9.3258290000000006</v>
      </c>
      <c r="S41">
        <v>9.7427360000000007</v>
      </c>
      <c r="T41">
        <v>0</v>
      </c>
      <c r="U41">
        <v>336.760875</v>
      </c>
      <c r="V41">
        <v>14.921987</v>
      </c>
      <c r="W41">
        <v>44.410361999999999</v>
      </c>
      <c r="X41">
        <v>122.80676800000001</v>
      </c>
      <c r="Y41">
        <v>0</v>
      </c>
      <c r="Z41">
        <v>6.3244170000000004</v>
      </c>
      <c r="AA41">
        <v>0</v>
      </c>
      <c r="AB41">
        <v>0</v>
      </c>
      <c r="AC41">
        <v>0</v>
      </c>
      <c r="AD41">
        <v>8.9956340000000008</v>
      </c>
      <c r="AE41">
        <v>0</v>
      </c>
      <c r="AF41">
        <v>0</v>
      </c>
      <c r="AG41">
        <v>40.369616999999998</v>
      </c>
      <c r="AH41">
        <v>0</v>
      </c>
      <c r="AI41">
        <v>0</v>
      </c>
      <c r="AJ41">
        <v>0</v>
      </c>
      <c r="AK41">
        <v>50.768168000000003</v>
      </c>
      <c r="AL41">
        <v>22.426600000000001</v>
      </c>
      <c r="AM41">
        <v>0</v>
      </c>
      <c r="AN41">
        <v>0.63749800000000001</v>
      </c>
      <c r="AO41">
        <v>4.5393600000000003</v>
      </c>
      <c r="AP41">
        <v>12.114417</v>
      </c>
      <c r="AQ41">
        <v>0</v>
      </c>
      <c r="AR41">
        <v>51.137279999999997</v>
      </c>
      <c r="AS41">
        <v>10.12532</v>
      </c>
      <c r="AT41">
        <v>14.471912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66.688593999999995</v>
      </c>
      <c r="BA41">
        <f t="shared" si="1"/>
        <v>1519.6492640000001</v>
      </c>
      <c r="BD41">
        <v>6.25</v>
      </c>
      <c r="BE41">
        <v>1.85</v>
      </c>
      <c r="BF41">
        <v>2.09</v>
      </c>
      <c r="BG41">
        <v>1.73</v>
      </c>
      <c r="BH41">
        <v>3.04</v>
      </c>
      <c r="BI41">
        <v>0.94</v>
      </c>
      <c r="BJ41">
        <v>1.41</v>
      </c>
      <c r="BK41">
        <v>1.89</v>
      </c>
      <c r="BL41">
        <v>0.84</v>
      </c>
      <c r="BM41">
        <v>0.08</v>
      </c>
      <c r="BN41">
        <v>3.4</v>
      </c>
      <c r="BO41">
        <v>1.82</v>
      </c>
      <c r="BP41">
        <v>0.25</v>
      </c>
      <c r="BQ41">
        <v>1.92</v>
      </c>
      <c r="BR41">
        <v>2.1</v>
      </c>
      <c r="BS41">
        <v>0.91</v>
      </c>
      <c r="BT41">
        <v>2.5316869999999998</v>
      </c>
      <c r="BU41">
        <v>1.300942</v>
      </c>
      <c r="BV41">
        <v>2.3678439999999998</v>
      </c>
      <c r="BW41">
        <v>1.8594139999999999</v>
      </c>
      <c r="BX41">
        <v>1.875418</v>
      </c>
      <c r="BY41">
        <v>2.6018810000000001</v>
      </c>
      <c r="BZ41">
        <v>1.287064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5.1517249999999999</v>
      </c>
      <c r="CK41">
        <v>1.7849489999999999</v>
      </c>
      <c r="CL41">
        <v>2.5846930000000001</v>
      </c>
      <c r="CM41">
        <v>1.705897</v>
      </c>
      <c r="CN41">
        <v>0</v>
      </c>
      <c r="CO41">
        <v>4.1630099999999999</v>
      </c>
      <c r="CP41">
        <v>4.1268219999999998</v>
      </c>
      <c r="CQ41">
        <v>0</v>
      </c>
      <c r="CR41">
        <v>0.65717499999999995</v>
      </c>
      <c r="CS41">
        <v>2.1700729999999999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66.688593999999995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287.847534</v>
      </c>
      <c r="L42">
        <v>2.0487920000000002</v>
      </c>
      <c r="M42">
        <v>44.554049999999997</v>
      </c>
      <c r="N42">
        <v>116.43328099999999</v>
      </c>
      <c r="O42">
        <v>122.051391</v>
      </c>
      <c r="P42">
        <v>120.14684200000001</v>
      </c>
      <c r="Q42">
        <v>0</v>
      </c>
      <c r="R42">
        <v>9.3258290000000006</v>
      </c>
      <c r="S42">
        <v>9.7427360000000007</v>
      </c>
      <c r="T42">
        <v>0</v>
      </c>
      <c r="U42">
        <v>336.760875</v>
      </c>
      <c r="V42">
        <v>14.921987</v>
      </c>
      <c r="W42">
        <v>44.410361999999999</v>
      </c>
      <c r="X42">
        <v>122.80676800000001</v>
      </c>
      <c r="Y42">
        <v>0</v>
      </c>
      <c r="Z42">
        <v>6.3244170000000004</v>
      </c>
      <c r="AA42">
        <v>0</v>
      </c>
      <c r="AB42">
        <v>0</v>
      </c>
      <c r="AC42">
        <v>0</v>
      </c>
      <c r="AD42">
        <v>8.9956340000000008</v>
      </c>
      <c r="AE42">
        <v>0</v>
      </c>
      <c r="AF42">
        <v>0</v>
      </c>
      <c r="AG42">
        <v>40.369616999999998</v>
      </c>
      <c r="AH42">
        <v>0</v>
      </c>
      <c r="AI42">
        <v>0</v>
      </c>
      <c r="AJ42">
        <v>0</v>
      </c>
      <c r="AK42">
        <v>50.768168000000003</v>
      </c>
      <c r="AL42">
        <v>53.823839999999997</v>
      </c>
      <c r="AM42">
        <v>0</v>
      </c>
      <c r="AN42">
        <v>0.63749800000000001</v>
      </c>
      <c r="AO42">
        <v>4.5393600000000003</v>
      </c>
      <c r="AP42">
        <v>12.114417</v>
      </c>
      <c r="AQ42">
        <v>0</v>
      </c>
      <c r="AR42">
        <v>51.137279999999997</v>
      </c>
      <c r="AS42">
        <v>10.12532</v>
      </c>
      <c r="AT42">
        <v>14.471912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66.758594000000002</v>
      </c>
      <c r="BA42">
        <f t="shared" si="1"/>
        <v>1551.1165040000001</v>
      </c>
      <c r="BD42">
        <v>6.25</v>
      </c>
      <c r="BE42">
        <v>1.85</v>
      </c>
      <c r="BF42">
        <v>2.09</v>
      </c>
      <c r="BG42">
        <v>1.73</v>
      </c>
      <c r="BH42">
        <v>3.04</v>
      </c>
      <c r="BI42">
        <v>0.95</v>
      </c>
      <c r="BJ42">
        <v>1.42</v>
      </c>
      <c r="BK42">
        <v>1.89</v>
      </c>
      <c r="BL42">
        <v>0.89</v>
      </c>
      <c r="BM42">
        <v>0.08</v>
      </c>
      <c r="BN42">
        <v>3.4</v>
      </c>
      <c r="BO42">
        <v>1.82</v>
      </c>
      <c r="BP42">
        <v>0.25</v>
      </c>
      <c r="BQ42">
        <v>1.92</v>
      </c>
      <c r="BR42">
        <v>2.1</v>
      </c>
      <c r="BS42">
        <v>0.91</v>
      </c>
      <c r="BT42">
        <v>2.5316869999999998</v>
      </c>
      <c r="BU42">
        <v>1.300942</v>
      </c>
      <c r="BV42">
        <v>2.3678439999999998</v>
      </c>
      <c r="BW42">
        <v>1.8594139999999999</v>
      </c>
      <c r="BX42">
        <v>1.875418</v>
      </c>
      <c r="BY42">
        <v>2.6018810000000001</v>
      </c>
      <c r="BZ42">
        <v>1.287064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5.1517249999999999</v>
      </c>
      <c r="CK42">
        <v>1.7849489999999999</v>
      </c>
      <c r="CL42">
        <v>2.5846930000000001</v>
      </c>
      <c r="CM42">
        <v>1.705897</v>
      </c>
      <c r="CN42">
        <v>0</v>
      </c>
      <c r="CO42">
        <v>4.1630099999999999</v>
      </c>
      <c r="CP42">
        <v>4.1268219999999998</v>
      </c>
      <c r="CQ42">
        <v>0</v>
      </c>
      <c r="CR42">
        <v>0.65717499999999995</v>
      </c>
      <c r="CS42">
        <v>2.1700729999999999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66.758594000000002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287.847534</v>
      </c>
      <c r="L43">
        <v>2.0487920000000002</v>
      </c>
      <c r="M43">
        <v>44.554049999999997</v>
      </c>
      <c r="N43">
        <v>116.43328099999999</v>
      </c>
      <c r="O43">
        <v>122.051391</v>
      </c>
      <c r="P43">
        <v>120.14684200000001</v>
      </c>
      <c r="Q43">
        <v>0</v>
      </c>
      <c r="R43">
        <v>9.3258290000000006</v>
      </c>
      <c r="S43">
        <v>9.7427360000000007</v>
      </c>
      <c r="T43">
        <v>0</v>
      </c>
      <c r="U43">
        <v>336.760875</v>
      </c>
      <c r="V43">
        <v>14.921987</v>
      </c>
      <c r="W43">
        <v>44.410361999999999</v>
      </c>
      <c r="X43">
        <v>122.80676800000001</v>
      </c>
      <c r="Y43">
        <v>0</v>
      </c>
      <c r="Z43">
        <v>6.3244170000000004</v>
      </c>
      <c r="AA43">
        <v>0</v>
      </c>
      <c r="AB43">
        <v>0</v>
      </c>
      <c r="AC43">
        <v>0</v>
      </c>
      <c r="AD43">
        <v>8.9956340000000008</v>
      </c>
      <c r="AE43">
        <v>0</v>
      </c>
      <c r="AF43">
        <v>0</v>
      </c>
      <c r="AG43">
        <v>40.369616999999998</v>
      </c>
      <c r="AH43">
        <v>0</v>
      </c>
      <c r="AI43">
        <v>0</v>
      </c>
      <c r="AJ43">
        <v>0</v>
      </c>
      <c r="AK43">
        <v>50.768168000000003</v>
      </c>
      <c r="AL43">
        <v>53.823839999999997</v>
      </c>
      <c r="AM43">
        <v>0</v>
      </c>
      <c r="AN43">
        <v>0.63749800000000001</v>
      </c>
      <c r="AO43">
        <v>4.5393600000000003</v>
      </c>
      <c r="AP43">
        <v>8.6531549999999999</v>
      </c>
      <c r="AQ43">
        <v>0</v>
      </c>
      <c r="AR43">
        <v>3.1960799999999998</v>
      </c>
      <c r="AS43">
        <v>10.12532</v>
      </c>
      <c r="AT43">
        <v>14.471912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66.728594000000001</v>
      </c>
      <c r="BA43">
        <f t="shared" si="1"/>
        <v>1499.6840420000001</v>
      </c>
      <c r="BD43">
        <v>6.25</v>
      </c>
      <c r="BE43">
        <v>1.85</v>
      </c>
      <c r="BF43">
        <v>2.09</v>
      </c>
      <c r="BG43">
        <v>1.73</v>
      </c>
      <c r="BH43">
        <v>3.04</v>
      </c>
      <c r="BI43">
        <v>0.95</v>
      </c>
      <c r="BJ43">
        <v>1.42</v>
      </c>
      <c r="BK43">
        <v>1.89</v>
      </c>
      <c r="BL43">
        <v>0.86</v>
      </c>
      <c r="BM43">
        <v>0.08</v>
      </c>
      <c r="BN43">
        <v>3.4</v>
      </c>
      <c r="BO43">
        <v>1.82</v>
      </c>
      <c r="BP43">
        <v>0.25</v>
      </c>
      <c r="BQ43">
        <v>1.92</v>
      </c>
      <c r="BR43">
        <v>2.1</v>
      </c>
      <c r="BS43">
        <v>0.91</v>
      </c>
      <c r="BT43">
        <v>2.5316869999999998</v>
      </c>
      <c r="BU43">
        <v>1.300942</v>
      </c>
      <c r="BV43">
        <v>2.3678439999999998</v>
      </c>
      <c r="BW43">
        <v>1.8594139999999999</v>
      </c>
      <c r="BX43">
        <v>1.875418</v>
      </c>
      <c r="BY43">
        <v>2.6018810000000001</v>
      </c>
      <c r="BZ43">
        <v>1.287064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5.1517249999999999</v>
      </c>
      <c r="CK43">
        <v>1.7849489999999999</v>
      </c>
      <c r="CL43">
        <v>2.5846930000000001</v>
      </c>
      <c r="CM43">
        <v>1.705897</v>
      </c>
      <c r="CN43">
        <v>0</v>
      </c>
      <c r="CO43">
        <v>4.1630099999999999</v>
      </c>
      <c r="CP43">
        <v>4.1268219999999998</v>
      </c>
      <c r="CQ43">
        <v>0</v>
      </c>
      <c r="CR43">
        <v>0.65717499999999995</v>
      </c>
      <c r="CS43">
        <v>2.1700729999999999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66.728594000000001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287.847534</v>
      </c>
      <c r="L44">
        <v>2.0487920000000002</v>
      </c>
      <c r="M44">
        <v>44.554049999999997</v>
      </c>
      <c r="N44">
        <v>116.43328099999999</v>
      </c>
      <c r="O44">
        <v>122.051391</v>
      </c>
      <c r="P44">
        <v>120.14684200000001</v>
      </c>
      <c r="Q44">
        <v>0</v>
      </c>
      <c r="R44">
        <v>9.3258290000000006</v>
      </c>
      <c r="S44">
        <v>9.7427360000000007</v>
      </c>
      <c r="T44">
        <v>0</v>
      </c>
      <c r="U44">
        <v>336.760875</v>
      </c>
      <c r="V44">
        <v>14.921987</v>
      </c>
      <c r="W44">
        <v>44.410361999999999</v>
      </c>
      <c r="X44">
        <v>122.80676800000001</v>
      </c>
      <c r="Y44">
        <v>0</v>
      </c>
      <c r="Z44">
        <v>6.3244170000000004</v>
      </c>
      <c r="AA44">
        <v>0</v>
      </c>
      <c r="AB44">
        <v>0</v>
      </c>
      <c r="AC44">
        <v>0</v>
      </c>
      <c r="AD44">
        <v>8.9956340000000008</v>
      </c>
      <c r="AE44">
        <v>0</v>
      </c>
      <c r="AF44">
        <v>0</v>
      </c>
      <c r="AG44">
        <v>40.369616999999998</v>
      </c>
      <c r="AH44">
        <v>0</v>
      </c>
      <c r="AI44">
        <v>0</v>
      </c>
      <c r="AJ44">
        <v>0</v>
      </c>
      <c r="AK44">
        <v>50.768168000000003</v>
      </c>
      <c r="AL44">
        <v>53.823839999999997</v>
      </c>
      <c r="AM44">
        <v>0</v>
      </c>
      <c r="AN44">
        <v>0.63749800000000001</v>
      </c>
      <c r="AO44">
        <v>4.5393600000000003</v>
      </c>
      <c r="AP44">
        <v>8.6531549999999999</v>
      </c>
      <c r="AQ44">
        <v>0</v>
      </c>
      <c r="AR44">
        <v>3.1960799999999998</v>
      </c>
      <c r="AS44">
        <v>10.12532</v>
      </c>
      <c r="AT44">
        <v>14.471912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66.808593999999999</v>
      </c>
      <c r="BA44">
        <f t="shared" si="1"/>
        <v>1499.7640420000002</v>
      </c>
      <c r="BD44">
        <v>6.25</v>
      </c>
      <c r="BE44">
        <v>1.85</v>
      </c>
      <c r="BF44">
        <v>2.09</v>
      </c>
      <c r="BG44">
        <v>1.73</v>
      </c>
      <c r="BH44">
        <v>3.04</v>
      </c>
      <c r="BI44">
        <v>0.98</v>
      </c>
      <c r="BJ44">
        <v>1.47</v>
      </c>
      <c r="BK44">
        <v>1.89</v>
      </c>
      <c r="BL44">
        <v>0.86</v>
      </c>
      <c r="BM44">
        <v>0.08</v>
      </c>
      <c r="BN44">
        <v>3.4</v>
      </c>
      <c r="BO44">
        <v>1.82</v>
      </c>
      <c r="BP44">
        <v>0.25</v>
      </c>
      <c r="BQ44">
        <v>1.92</v>
      </c>
      <c r="BR44">
        <v>2.1</v>
      </c>
      <c r="BS44">
        <v>0.91</v>
      </c>
      <c r="BT44">
        <v>2.5316869999999998</v>
      </c>
      <c r="BU44">
        <v>1.300942</v>
      </c>
      <c r="BV44">
        <v>2.3678439999999998</v>
      </c>
      <c r="BW44">
        <v>1.8594139999999999</v>
      </c>
      <c r="BX44">
        <v>1.875418</v>
      </c>
      <c r="BY44">
        <v>2.6018810000000001</v>
      </c>
      <c r="BZ44">
        <v>1.287064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5.1517249999999999</v>
      </c>
      <c r="CK44">
        <v>1.7849489999999999</v>
      </c>
      <c r="CL44">
        <v>2.5846930000000001</v>
      </c>
      <c r="CM44">
        <v>1.705897</v>
      </c>
      <c r="CN44">
        <v>0</v>
      </c>
      <c r="CO44">
        <v>4.1630099999999999</v>
      </c>
      <c r="CP44">
        <v>4.1268219999999998</v>
      </c>
      <c r="CQ44">
        <v>0</v>
      </c>
      <c r="CR44">
        <v>0.65717499999999995</v>
      </c>
      <c r="CS44">
        <v>2.1700729999999999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66.808593999999999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287.847534</v>
      </c>
      <c r="L45">
        <v>2.0487920000000002</v>
      </c>
      <c r="M45">
        <v>44.554049999999997</v>
      </c>
      <c r="N45">
        <v>116.43328099999999</v>
      </c>
      <c r="O45">
        <v>122.051391</v>
      </c>
      <c r="P45">
        <v>120.14684200000001</v>
      </c>
      <c r="Q45">
        <v>0</v>
      </c>
      <c r="R45">
        <v>9.1693339999999992</v>
      </c>
      <c r="S45">
        <v>9.7427360000000007</v>
      </c>
      <c r="T45">
        <v>0</v>
      </c>
      <c r="U45">
        <v>336.760875</v>
      </c>
      <c r="V45">
        <v>14.921987</v>
      </c>
      <c r="W45">
        <v>44.410361999999999</v>
      </c>
      <c r="X45">
        <v>122.80676800000001</v>
      </c>
      <c r="Y45">
        <v>0</v>
      </c>
      <c r="Z45">
        <v>6.3244170000000004</v>
      </c>
      <c r="AA45">
        <v>0</v>
      </c>
      <c r="AB45">
        <v>0</v>
      </c>
      <c r="AC45">
        <v>0</v>
      </c>
      <c r="AD45">
        <v>8.9956340000000008</v>
      </c>
      <c r="AE45">
        <v>0</v>
      </c>
      <c r="AF45">
        <v>0</v>
      </c>
      <c r="AG45">
        <v>40.369616999999998</v>
      </c>
      <c r="AH45">
        <v>0</v>
      </c>
      <c r="AI45">
        <v>0</v>
      </c>
      <c r="AJ45">
        <v>0</v>
      </c>
      <c r="AK45">
        <v>50.768168000000003</v>
      </c>
      <c r="AL45">
        <v>53.823839999999997</v>
      </c>
      <c r="AM45">
        <v>0</v>
      </c>
      <c r="AN45">
        <v>0.63749800000000001</v>
      </c>
      <c r="AO45">
        <v>4.5393600000000003</v>
      </c>
      <c r="AP45">
        <v>8.6531549999999999</v>
      </c>
      <c r="AQ45">
        <v>0</v>
      </c>
      <c r="AR45">
        <v>3.1960799999999998</v>
      </c>
      <c r="AS45">
        <v>10.12532</v>
      </c>
      <c r="AT45">
        <v>14.471912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66.628593999999993</v>
      </c>
      <c r="BA45">
        <f t="shared" si="1"/>
        <v>1499.4275470000002</v>
      </c>
      <c r="BD45">
        <v>6.25</v>
      </c>
      <c r="BE45">
        <v>1.85</v>
      </c>
      <c r="BF45">
        <v>2.09</v>
      </c>
      <c r="BG45">
        <v>1.73</v>
      </c>
      <c r="BH45">
        <v>3.04</v>
      </c>
      <c r="BI45">
        <v>0.9</v>
      </c>
      <c r="BJ45">
        <v>1.37</v>
      </c>
      <c r="BK45">
        <v>1.89</v>
      </c>
      <c r="BL45">
        <v>0.86</v>
      </c>
      <c r="BM45">
        <v>0.08</v>
      </c>
      <c r="BN45">
        <v>3.4</v>
      </c>
      <c r="BO45">
        <v>1.82</v>
      </c>
      <c r="BP45">
        <v>0.25</v>
      </c>
      <c r="BQ45">
        <v>1.92</v>
      </c>
      <c r="BR45">
        <v>2.1</v>
      </c>
      <c r="BS45">
        <v>0.91</v>
      </c>
      <c r="BT45">
        <v>2.5316869999999998</v>
      </c>
      <c r="BU45">
        <v>1.300942</v>
      </c>
      <c r="BV45">
        <v>2.3678439999999998</v>
      </c>
      <c r="BW45">
        <v>1.8594139999999999</v>
      </c>
      <c r="BX45">
        <v>1.875418</v>
      </c>
      <c r="BY45">
        <v>2.6018810000000001</v>
      </c>
      <c r="BZ45">
        <v>1.287064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5.1517249999999999</v>
      </c>
      <c r="CK45">
        <v>1.7849489999999999</v>
      </c>
      <c r="CL45">
        <v>2.5846930000000001</v>
      </c>
      <c r="CM45">
        <v>1.705897</v>
      </c>
      <c r="CN45">
        <v>0</v>
      </c>
      <c r="CO45">
        <v>4.1630099999999999</v>
      </c>
      <c r="CP45">
        <v>4.1268219999999998</v>
      </c>
      <c r="CQ45">
        <v>0</v>
      </c>
      <c r="CR45">
        <v>0.65717499999999995</v>
      </c>
      <c r="CS45">
        <v>2.1700729999999999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66.628593999999993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287.847534</v>
      </c>
      <c r="L46">
        <v>2.0487920000000002</v>
      </c>
      <c r="M46">
        <v>44.554049999999997</v>
      </c>
      <c r="N46">
        <v>116.43328099999999</v>
      </c>
      <c r="O46">
        <v>122.051391</v>
      </c>
      <c r="P46">
        <v>120.14684200000001</v>
      </c>
      <c r="Q46">
        <v>0</v>
      </c>
      <c r="R46">
        <v>9.1693339999999992</v>
      </c>
      <c r="S46">
        <v>9.7427360000000007</v>
      </c>
      <c r="T46">
        <v>0</v>
      </c>
      <c r="U46">
        <v>336.760875</v>
      </c>
      <c r="V46">
        <v>14.921987</v>
      </c>
      <c r="W46">
        <v>44.410361999999999</v>
      </c>
      <c r="X46">
        <v>122.80676800000001</v>
      </c>
      <c r="Y46">
        <v>0</v>
      </c>
      <c r="Z46">
        <v>6.3244170000000004</v>
      </c>
      <c r="AA46">
        <v>0</v>
      </c>
      <c r="AB46">
        <v>0</v>
      </c>
      <c r="AC46">
        <v>0</v>
      </c>
      <c r="AD46">
        <v>8.9956340000000008</v>
      </c>
      <c r="AE46">
        <v>0</v>
      </c>
      <c r="AF46">
        <v>0</v>
      </c>
      <c r="AG46">
        <v>40.369616999999998</v>
      </c>
      <c r="AH46">
        <v>0</v>
      </c>
      <c r="AI46">
        <v>0</v>
      </c>
      <c r="AJ46">
        <v>0</v>
      </c>
      <c r="AK46">
        <v>50.768168000000003</v>
      </c>
      <c r="AL46">
        <v>22.426600000000001</v>
      </c>
      <c r="AM46">
        <v>0</v>
      </c>
      <c r="AN46">
        <v>0.63749800000000001</v>
      </c>
      <c r="AO46">
        <v>4.5393600000000003</v>
      </c>
      <c r="AP46">
        <v>8.6531549999999999</v>
      </c>
      <c r="AQ46">
        <v>0</v>
      </c>
      <c r="AR46">
        <v>3.1960799999999998</v>
      </c>
      <c r="AS46">
        <v>10.12532</v>
      </c>
      <c r="AT46">
        <v>14.471912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66.628593999999993</v>
      </c>
      <c r="BA46">
        <f t="shared" si="1"/>
        <v>1468.0303070000002</v>
      </c>
      <c r="BD46">
        <v>6.25</v>
      </c>
      <c r="BE46">
        <v>1.85</v>
      </c>
      <c r="BF46">
        <v>2.09</v>
      </c>
      <c r="BG46">
        <v>1.73</v>
      </c>
      <c r="BH46">
        <v>3.04</v>
      </c>
      <c r="BI46">
        <v>0.9</v>
      </c>
      <c r="BJ46">
        <v>1.37</v>
      </c>
      <c r="BK46">
        <v>1.89</v>
      </c>
      <c r="BL46">
        <v>0.86</v>
      </c>
      <c r="BM46">
        <v>0.08</v>
      </c>
      <c r="BN46">
        <v>3.4</v>
      </c>
      <c r="BO46">
        <v>1.82</v>
      </c>
      <c r="BP46">
        <v>0.25</v>
      </c>
      <c r="BQ46">
        <v>1.92</v>
      </c>
      <c r="BR46">
        <v>2.1</v>
      </c>
      <c r="BS46">
        <v>0.91</v>
      </c>
      <c r="BT46">
        <v>2.5316869999999998</v>
      </c>
      <c r="BU46">
        <v>1.300942</v>
      </c>
      <c r="BV46">
        <v>2.3678439999999998</v>
      </c>
      <c r="BW46">
        <v>1.8594139999999999</v>
      </c>
      <c r="BX46">
        <v>1.875418</v>
      </c>
      <c r="BY46">
        <v>2.6018810000000001</v>
      </c>
      <c r="BZ46">
        <v>1.287064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5.1517249999999999</v>
      </c>
      <c r="CK46">
        <v>1.7849489999999999</v>
      </c>
      <c r="CL46">
        <v>2.5846930000000001</v>
      </c>
      <c r="CM46">
        <v>1.705897</v>
      </c>
      <c r="CN46">
        <v>0</v>
      </c>
      <c r="CO46">
        <v>4.1630099999999999</v>
      </c>
      <c r="CP46">
        <v>4.1268219999999998</v>
      </c>
      <c r="CQ46">
        <v>0</v>
      </c>
      <c r="CR46">
        <v>0.65717499999999995</v>
      </c>
      <c r="CS46">
        <v>2.1700729999999999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66.628593999999993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287.847534</v>
      </c>
      <c r="L47">
        <v>2.0487920000000002</v>
      </c>
      <c r="M47">
        <v>44.554049999999997</v>
      </c>
      <c r="N47">
        <v>116.43328099999999</v>
      </c>
      <c r="O47">
        <v>122.051391</v>
      </c>
      <c r="P47">
        <v>120.14684200000001</v>
      </c>
      <c r="Q47">
        <v>0</v>
      </c>
      <c r="R47">
        <v>9.1693339999999992</v>
      </c>
      <c r="S47">
        <v>11.324909</v>
      </c>
      <c r="T47">
        <v>0</v>
      </c>
      <c r="U47">
        <v>336.760875</v>
      </c>
      <c r="V47">
        <v>14.921987</v>
      </c>
      <c r="W47">
        <v>44.410361999999999</v>
      </c>
      <c r="X47">
        <v>122.80676800000001</v>
      </c>
      <c r="Y47">
        <v>0</v>
      </c>
      <c r="Z47">
        <v>6.3244170000000004</v>
      </c>
      <c r="AA47">
        <v>0</v>
      </c>
      <c r="AB47">
        <v>0</v>
      </c>
      <c r="AC47">
        <v>0</v>
      </c>
      <c r="AD47">
        <v>8.9956340000000008</v>
      </c>
      <c r="AE47">
        <v>0</v>
      </c>
      <c r="AF47">
        <v>0</v>
      </c>
      <c r="AG47">
        <v>40.369616999999998</v>
      </c>
      <c r="AH47">
        <v>0</v>
      </c>
      <c r="AI47">
        <v>0</v>
      </c>
      <c r="AJ47">
        <v>0</v>
      </c>
      <c r="AK47">
        <v>50.768168000000003</v>
      </c>
      <c r="AL47">
        <v>11.2133</v>
      </c>
      <c r="AM47">
        <v>0</v>
      </c>
      <c r="AN47">
        <v>0.63749800000000001</v>
      </c>
      <c r="AO47">
        <v>4.5393600000000003</v>
      </c>
      <c r="AP47">
        <v>8.6531549999999999</v>
      </c>
      <c r="AQ47">
        <v>0</v>
      </c>
      <c r="AR47">
        <v>3.1960799999999998</v>
      </c>
      <c r="AS47">
        <v>5.1924720000000004</v>
      </c>
      <c r="AT47">
        <v>14.471912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66.608593999999997</v>
      </c>
      <c r="BA47">
        <f t="shared" si="1"/>
        <v>1453.446332</v>
      </c>
      <c r="BD47">
        <v>6.25</v>
      </c>
      <c r="BE47">
        <v>1.85</v>
      </c>
      <c r="BF47">
        <v>2.09</v>
      </c>
      <c r="BG47">
        <v>1.73</v>
      </c>
      <c r="BH47">
        <v>3.04</v>
      </c>
      <c r="BI47">
        <v>0.9</v>
      </c>
      <c r="BJ47">
        <v>1.37</v>
      </c>
      <c r="BK47">
        <v>1.89</v>
      </c>
      <c r="BL47">
        <v>0.84</v>
      </c>
      <c r="BM47">
        <v>0.08</v>
      </c>
      <c r="BN47">
        <v>3.4</v>
      </c>
      <c r="BO47">
        <v>1.82</v>
      </c>
      <c r="BP47">
        <v>0.25</v>
      </c>
      <c r="BQ47">
        <v>1.92</v>
      </c>
      <c r="BR47">
        <v>2.1</v>
      </c>
      <c r="BS47">
        <v>0.91</v>
      </c>
      <c r="BT47">
        <v>2.5316869999999998</v>
      </c>
      <c r="BU47">
        <v>1.300942</v>
      </c>
      <c r="BV47">
        <v>2.3678439999999998</v>
      </c>
      <c r="BW47">
        <v>1.8594139999999999</v>
      </c>
      <c r="BX47">
        <v>1.875418</v>
      </c>
      <c r="BY47">
        <v>2.6018810000000001</v>
      </c>
      <c r="BZ47">
        <v>1.287064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5.1517249999999999</v>
      </c>
      <c r="CK47">
        <v>1.7849489999999999</v>
      </c>
      <c r="CL47">
        <v>2.5846930000000001</v>
      </c>
      <c r="CM47">
        <v>1.705897</v>
      </c>
      <c r="CN47">
        <v>0</v>
      </c>
      <c r="CO47">
        <v>4.1630099999999999</v>
      </c>
      <c r="CP47">
        <v>4.1268219999999998</v>
      </c>
      <c r="CQ47">
        <v>0</v>
      </c>
      <c r="CR47">
        <v>0.65717499999999995</v>
      </c>
      <c r="CS47">
        <v>2.1700729999999999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66.608593999999997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287.847534</v>
      </c>
      <c r="L48">
        <v>2.0487920000000002</v>
      </c>
      <c r="M48">
        <v>44.554049999999997</v>
      </c>
      <c r="N48">
        <v>116.43328099999999</v>
      </c>
      <c r="O48">
        <v>122.051391</v>
      </c>
      <c r="P48">
        <v>120.14684200000001</v>
      </c>
      <c r="Q48">
        <v>0</v>
      </c>
      <c r="R48">
        <v>9.1693339999999992</v>
      </c>
      <c r="S48">
        <v>11.324909</v>
      </c>
      <c r="T48">
        <v>0</v>
      </c>
      <c r="U48">
        <v>336.760875</v>
      </c>
      <c r="V48">
        <v>14.921987</v>
      </c>
      <c r="W48">
        <v>44.410361999999999</v>
      </c>
      <c r="X48">
        <v>122.80676800000001</v>
      </c>
      <c r="Y48">
        <v>0</v>
      </c>
      <c r="Z48">
        <v>6.3244170000000004</v>
      </c>
      <c r="AA48">
        <v>0</v>
      </c>
      <c r="AB48">
        <v>0</v>
      </c>
      <c r="AC48">
        <v>0</v>
      </c>
      <c r="AD48">
        <v>8.9956340000000008</v>
      </c>
      <c r="AE48">
        <v>0</v>
      </c>
      <c r="AF48">
        <v>0</v>
      </c>
      <c r="AG48">
        <v>40.369616999999998</v>
      </c>
      <c r="AH48">
        <v>0</v>
      </c>
      <c r="AI48">
        <v>0</v>
      </c>
      <c r="AJ48">
        <v>0</v>
      </c>
      <c r="AK48">
        <v>50.768168000000003</v>
      </c>
      <c r="AL48">
        <v>11.2133</v>
      </c>
      <c r="AM48">
        <v>0</v>
      </c>
      <c r="AN48">
        <v>0.63749800000000001</v>
      </c>
      <c r="AO48">
        <v>4.5393600000000003</v>
      </c>
      <c r="AP48">
        <v>8.6531549999999999</v>
      </c>
      <c r="AQ48">
        <v>0</v>
      </c>
      <c r="AR48">
        <v>3.1960799999999998</v>
      </c>
      <c r="AS48">
        <v>5.1924720000000004</v>
      </c>
      <c r="AT48">
        <v>14.471912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66.608593999999997</v>
      </c>
      <c r="BA48">
        <f t="shared" si="1"/>
        <v>1453.446332</v>
      </c>
      <c r="BD48">
        <v>6.25</v>
      </c>
      <c r="BE48">
        <v>1.85</v>
      </c>
      <c r="BF48">
        <v>2.09</v>
      </c>
      <c r="BG48">
        <v>1.73</v>
      </c>
      <c r="BH48">
        <v>3.04</v>
      </c>
      <c r="BI48">
        <v>0.9</v>
      </c>
      <c r="BJ48">
        <v>1.37</v>
      </c>
      <c r="BK48">
        <v>1.89</v>
      </c>
      <c r="BL48">
        <v>0.84</v>
      </c>
      <c r="BM48">
        <v>0.08</v>
      </c>
      <c r="BN48">
        <v>3.4</v>
      </c>
      <c r="BO48">
        <v>1.82</v>
      </c>
      <c r="BP48">
        <v>0.25</v>
      </c>
      <c r="BQ48">
        <v>1.92</v>
      </c>
      <c r="BR48">
        <v>2.1</v>
      </c>
      <c r="BS48">
        <v>0.91</v>
      </c>
      <c r="BT48">
        <v>2.5316869999999998</v>
      </c>
      <c r="BU48">
        <v>1.300942</v>
      </c>
      <c r="BV48">
        <v>2.3678439999999998</v>
      </c>
      <c r="BW48">
        <v>1.8594139999999999</v>
      </c>
      <c r="BX48">
        <v>1.875418</v>
      </c>
      <c r="BY48">
        <v>2.6018810000000001</v>
      </c>
      <c r="BZ48">
        <v>1.287064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5.1517249999999999</v>
      </c>
      <c r="CK48">
        <v>1.7849489999999999</v>
      </c>
      <c r="CL48">
        <v>2.5846930000000001</v>
      </c>
      <c r="CM48">
        <v>1.705897</v>
      </c>
      <c r="CN48">
        <v>0</v>
      </c>
      <c r="CO48">
        <v>4.1630099999999999</v>
      </c>
      <c r="CP48">
        <v>4.1268219999999998</v>
      </c>
      <c r="CQ48">
        <v>0</v>
      </c>
      <c r="CR48">
        <v>0.65717499999999995</v>
      </c>
      <c r="CS48">
        <v>2.1700729999999999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66.608593999999997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287.847534</v>
      </c>
      <c r="L49">
        <v>2.0487920000000002</v>
      </c>
      <c r="M49">
        <v>44.554049999999997</v>
      </c>
      <c r="N49">
        <v>116.43328099999999</v>
      </c>
      <c r="O49">
        <v>122.051391</v>
      </c>
      <c r="P49">
        <v>120.14684200000001</v>
      </c>
      <c r="Q49">
        <v>0</v>
      </c>
      <c r="R49">
        <v>18.150396000000001</v>
      </c>
      <c r="S49">
        <v>20.919366</v>
      </c>
      <c r="T49">
        <v>0</v>
      </c>
      <c r="U49">
        <v>336.760875</v>
      </c>
      <c r="V49">
        <v>14.921987</v>
      </c>
      <c r="W49">
        <v>44.410361999999999</v>
      </c>
      <c r="X49">
        <v>122.80676800000001</v>
      </c>
      <c r="Y49">
        <v>0</v>
      </c>
      <c r="Z49">
        <v>6.3244170000000004</v>
      </c>
      <c r="AA49">
        <v>0</v>
      </c>
      <c r="AB49">
        <v>0</v>
      </c>
      <c r="AC49">
        <v>0</v>
      </c>
      <c r="AD49">
        <v>8.9956340000000008</v>
      </c>
      <c r="AE49">
        <v>0</v>
      </c>
      <c r="AF49">
        <v>0</v>
      </c>
      <c r="AG49">
        <v>40.369616999999998</v>
      </c>
      <c r="AH49">
        <v>0</v>
      </c>
      <c r="AI49">
        <v>0</v>
      </c>
      <c r="AJ49">
        <v>0</v>
      </c>
      <c r="AK49">
        <v>50.768168000000003</v>
      </c>
      <c r="AL49">
        <v>11.2133</v>
      </c>
      <c r="AM49">
        <v>0</v>
      </c>
      <c r="AN49">
        <v>0.63749800000000001</v>
      </c>
      <c r="AO49">
        <v>4.5393600000000003</v>
      </c>
      <c r="AP49">
        <v>8.6531549999999999</v>
      </c>
      <c r="AQ49">
        <v>0</v>
      </c>
      <c r="AR49">
        <v>3.1960799999999998</v>
      </c>
      <c r="AS49">
        <v>5.1924720000000004</v>
      </c>
      <c r="AT49">
        <v>14.471912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66.638593999999998</v>
      </c>
      <c r="BA49">
        <f t="shared" si="1"/>
        <v>1472.0518509999999</v>
      </c>
      <c r="BD49">
        <v>6.25</v>
      </c>
      <c r="BE49">
        <v>1.85</v>
      </c>
      <c r="BF49">
        <v>2.09</v>
      </c>
      <c r="BG49">
        <v>1.73</v>
      </c>
      <c r="BH49">
        <v>3.04</v>
      </c>
      <c r="BI49">
        <v>0.93</v>
      </c>
      <c r="BJ49">
        <v>1.37</v>
      </c>
      <c r="BK49">
        <v>1.89</v>
      </c>
      <c r="BL49">
        <v>0.84</v>
      </c>
      <c r="BM49">
        <v>0.08</v>
      </c>
      <c r="BN49">
        <v>3.4</v>
      </c>
      <c r="BO49">
        <v>1.82</v>
      </c>
      <c r="BP49">
        <v>0.25</v>
      </c>
      <c r="BQ49">
        <v>1.92</v>
      </c>
      <c r="BR49">
        <v>2.1</v>
      </c>
      <c r="BS49">
        <v>0.91</v>
      </c>
      <c r="BT49">
        <v>2.5316869999999998</v>
      </c>
      <c r="BU49">
        <v>1.300942</v>
      </c>
      <c r="BV49">
        <v>2.3678439999999998</v>
      </c>
      <c r="BW49">
        <v>1.8594139999999999</v>
      </c>
      <c r="BX49">
        <v>1.875418</v>
      </c>
      <c r="BY49">
        <v>2.6018810000000001</v>
      </c>
      <c r="BZ49">
        <v>1.287064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5.1517249999999999</v>
      </c>
      <c r="CK49">
        <v>1.7849489999999999</v>
      </c>
      <c r="CL49">
        <v>2.5846930000000001</v>
      </c>
      <c r="CM49">
        <v>1.705897</v>
      </c>
      <c r="CN49">
        <v>0</v>
      </c>
      <c r="CO49">
        <v>4.1630099999999999</v>
      </c>
      <c r="CP49">
        <v>4.1268219999999998</v>
      </c>
      <c r="CQ49">
        <v>0</v>
      </c>
      <c r="CR49">
        <v>0.65717499999999995</v>
      </c>
      <c r="CS49">
        <v>2.1700729999999999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66.638593999999998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287.847534</v>
      </c>
      <c r="L50">
        <v>2.0487920000000002</v>
      </c>
      <c r="M50">
        <v>44.554049999999997</v>
      </c>
      <c r="N50">
        <v>116.43328099999999</v>
      </c>
      <c r="O50">
        <v>122.051391</v>
      </c>
      <c r="P50">
        <v>120.14684200000001</v>
      </c>
      <c r="Q50">
        <v>0</v>
      </c>
      <c r="R50">
        <v>18.150396000000001</v>
      </c>
      <c r="S50">
        <v>20.919366</v>
      </c>
      <c r="T50">
        <v>0</v>
      </c>
      <c r="U50">
        <v>336.760875</v>
      </c>
      <c r="V50">
        <v>14.921987</v>
      </c>
      <c r="W50">
        <v>44.410361999999999</v>
      </c>
      <c r="X50">
        <v>122.80676800000001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8.9956340000000008</v>
      </c>
      <c r="AE50">
        <v>0</v>
      </c>
      <c r="AF50">
        <v>0</v>
      </c>
      <c r="AG50">
        <v>40.369616999999998</v>
      </c>
      <c r="AH50">
        <v>0</v>
      </c>
      <c r="AI50">
        <v>0</v>
      </c>
      <c r="AJ50">
        <v>0</v>
      </c>
      <c r="AK50">
        <v>50.768168000000003</v>
      </c>
      <c r="AL50">
        <v>11.2133</v>
      </c>
      <c r="AM50">
        <v>0</v>
      </c>
      <c r="AN50">
        <v>0.63749800000000001</v>
      </c>
      <c r="AO50">
        <v>4.5393600000000003</v>
      </c>
      <c r="AP50">
        <v>8.6531549999999999</v>
      </c>
      <c r="AQ50">
        <v>0</v>
      </c>
      <c r="AR50">
        <v>3.1960799999999998</v>
      </c>
      <c r="AS50">
        <v>5.1924720000000004</v>
      </c>
      <c r="AT50">
        <v>14.471912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66.638593999999998</v>
      </c>
      <c r="BA50">
        <f t="shared" si="1"/>
        <v>1465.7274339999999</v>
      </c>
      <c r="BD50">
        <v>6.25</v>
      </c>
      <c r="BE50">
        <v>1.85</v>
      </c>
      <c r="BF50">
        <v>2.09</v>
      </c>
      <c r="BG50">
        <v>1.73</v>
      </c>
      <c r="BH50">
        <v>3.04</v>
      </c>
      <c r="BI50">
        <v>0.93</v>
      </c>
      <c r="BJ50">
        <v>1.37</v>
      </c>
      <c r="BK50">
        <v>1.89</v>
      </c>
      <c r="BL50">
        <v>0.84</v>
      </c>
      <c r="BM50">
        <v>0.08</v>
      </c>
      <c r="BN50">
        <v>3.4</v>
      </c>
      <c r="BO50">
        <v>1.82</v>
      </c>
      <c r="BP50">
        <v>0.25</v>
      </c>
      <c r="BQ50">
        <v>1.92</v>
      </c>
      <c r="BR50">
        <v>2.1</v>
      </c>
      <c r="BS50">
        <v>0.91</v>
      </c>
      <c r="BT50">
        <v>2.5316869999999998</v>
      </c>
      <c r="BU50">
        <v>1.300942</v>
      </c>
      <c r="BV50">
        <v>2.3678439999999998</v>
      </c>
      <c r="BW50">
        <v>1.8594139999999999</v>
      </c>
      <c r="BX50">
        <v>1.875418</v>
      </c>
      <c r="BY50">
        <v>2.6018810000000001</v>
      </c>
      <c r="BZ50">
        <v>1.287064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5.1517249999999999</v>
      </c>
      <c r="CK50">
        <v>1.7849489999999999</v>
      </c>
      <c r="CL50">
        <v>2.5846930000000001</v>
      </c>
      <c r="CM50">
        <v>1.705897</v>
      </c>
      <c r="CN50">
        <v>0</v>
      </c>
      <c r="CO50">
        <v>4.1630099999999999</v>
      </c>
      <c r="CP50">
        <v>4.1268219999999998</v>
      </c>
      <c r="CQ50">
        <v>0</v>
      </c>
      <c r="CR50">
        <v>0.65717499999999995</v>
      </c>
      <c r="CS50">
        <v>2.1700729999999999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66.638593999999998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287.847534</v>
      </c>
      <c r="L51">
        <v>2.0487920000000002</v>
      </c>
      <c r="M51">
        <v>44.554049999999997</v>
      </c>
      <c r="N51">
        <v>116.43328099999999</v>
      </c>
      <c r="O51">
        <v>122.051391</v>
      </c>
      <c r="P51">
        <v>120.14684200000001</v>
      </c>
      <c r="Q51">
        <v>0</v>
      </c>
      <c r="R51">
        <v>18.150396000000001</v>
      </c>
      <c r="S51">
        <v>20.919366</v>
      </c>
      <c r="T51">
        <v>0</v>
      </c>
      <c r="U51">
        <v>336.760875</v>
      </c>
      <c r="V51">
        <v>14.921987</v>
      </c>
      <c r="W51">
        <v>44.410361999999999</v>
      </c>
      <c r="X51">
        <v>122.80676800000001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8.9956340000000008</v>
      </c>
      <c r="AE51">
        <v>0</v>
      </c>
      <c r="AF51">
        <v>0</v>
      </c>
      <c r="AG51">
        <v>40.369616999999998</v>
      </c>
      <c r="AH51">
        <v>0</v>
      </c>
      <c r="AI51">
        <v>0</v>
      </c>
      <c r="AJ51">
        <v>0</v>
      </c>
      <c r="AK51">
        <v>50.768168000000003</v>
      </c>
      <c r="AL51">
        <v>11.2133</v>
      </c>
      <c r="AM51">
        <v>0</v>
      </c>
      <c r="AN51">
        <v>0.63749800000000001</v>
      </c>
      <c r="AO51">
        <v>4.5393600000000003</v>
      </c>
      <c r="AP51">
        <v>8.6531549999999999</v>
      </c>
      <c r="AQ51">
        <v>0</v>
      </c>
      <c r="AR51">
        <v>3.1960799999999998</v>
      </c>
      <c r="AS51">
        <v>5.1924720000000004</v>
      </c>
      <c r="AT51">
        <v>14.471912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66.868594000000002</v>
      </c>
      <c r="BA51">
        <f t="shared" si="1"/>
        <v>1465.9574339999999</v>
      </c>
      <c r="BD51">
        <v>6.25</v>
      </c>
      <c r="BE51">
        <v>1.85</v>
      </c>
      <c r="BF51">
        <v>2.13</v>
      </c>
      <c r="BG51">
        <v>1.73</v>
      </c>
      <c r="BH51">
        <v>3.04</v>
      </c>
      <c r="BI51">
        <v>0.93</v>
      </c>
      <c r="BJ51">
        <v>1.37</v>
      </c>
      <c r="BK51">
        <v>1.89</v>
      </c>
      <c r="BL51">
        <v>1.03</v>
      </c>
      <c r="BM51">
        <v>0.08</v>
      </c>
      <c r="BN51">
        <v>3.4</v>
      </c>
      <c r="BO51">
        <v>1.82</v>
      </c>
      <c r="BP51">
        <v>0.25</v>
      </c>
      <c r="BQ51">
        <v>1.92</v>
      </c>
      <c r="BR51">
        <v>2.1</v>
      </c>
      <c r="BS51">
        <v>0.91</v>
      </c>
      <c r="BT51">
        <v>2.5316869999999998</v>
      </c>
      <c r="BU51">
        <v>1.300942</v>
      </c>
      <c r="BV51">
        <v>2.3678439999999998</v>
      </c>
      <c r="BW51">
        <v>1.8594139999999999</v>
      </c>
      <c r="BX51">
        <v>1.875418</v>
      </c>
      <c r="BY51">
        <v>2.6018810000000001</v>
      </c>
      <c r="BZ51">
        <v>1.287064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5.1517249999999999</v>
      </c>
      <c r="CK51">
        <v>1.7849489999999999</v>
      </c>
      <c r="CL51">
        <v>2.5846930000000001</v>
      </c>
      <c r="CM51">
        <v>1.705897</v>
      </c>
      <c r="CN51">
        <v>0</v>
      </c>
      <c r="CO51">
        <v>4.1630099999999999</v>
      </c>
      <c r="CP51">
        <v>4.1268219999999998</v>
      </c>
      <c r="CQ51">
        <v>0</v>
      </c>
      <c r="CR51">
        <v>0.65717499999999995</v>
      </c>
      <c r="CS51">
        <v>2.1700729999999999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66.868594000000002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287.847534</v>
      </c>
      <c r="L52">
        <v>2.0487920000000002</v>
      </c>
      <c r="M52">
        <v>44.554049999999997</v>
      </c>
      <c r="N52">
        <v>116.43328099999999</v>
      </c>
      <c r="O52">
        <v>122.051391</v>
      </c>
      <c r="P52">
        <v>120.14684200000001</v>
      </c>
      <c r="Q52">
        <v>0</v>
      </c>
      <c r="R52">
        <v>18.150396000000001</v>
      </c>
      <c r="S52">
        <v>20.919366</v>
      </c>
      <c r="T52">
        <v>0</v>
      </c>
      <c r="U52">
        <v>336.760875</v>
      </c>
      <c r="V52">
        <v>14.921987</v>
      </c>
      <c r="W52">
        <v>44.410361999999999</v>
      </c>
      <c r="X52">
        <v>122.80676800000001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8.0830330000000004</v>
      </c>
      <c r="AE52">
        <v>0</v>
      </c>
      <c r="AF52">
        <v>0</v>
      </c>
      <c r="AG52">
        <v>40.369616999999998</v>
      </c>
      <c r="AH52">
        <v>0</v>
      </c>
      <c r="AI52">
        <v>0</v>
      </c>
      <c r="AJ52">
        <v>0</v>
      </c>
      <c r="AK52">
        <v>50.768168000000003</v>
      </c>
      <c r="AL52">
        <v>11.2133</v>
      </c>
      <c r="AM52">
        <v>0</v>
      </c>
      <c r="AN52">
        <v>0.63749800000000001</v>
      </c>
      <c r="AO52">
        <v>4.5393600000000003</v>
      </c>
      <c r="AP52">
        <v>12.114417</v>
      </c>
      <c r="AQ52">
        <v>0</v>
      </c>
      <c r="AR52">
        <v>3.1960799999999998</v>
      </c>
      <c r="AS52">
        <v>5.1924720000000004</v>
      </c>
      <c r="AT52">
        <v>14.471912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66.868594000000002</v>
      </c>
      <c r="BA52">
        <f t="shared" si="1"/>
        <v>1468.506095</v>
      </c>
      <c r="BD52">
        <v>6.25</v>
      </c>
      <c r="BE52">
        <v>1.85</v>
      </c>
      <c r="BF52">
        <v>2.13</v>
      </c>
      <c r="BG52">
        <v>1.73</v>
      </c>
      <c r="BH52">
        <v>3.04</v>
      </c>
      <c r="BI52">
        <v>0.93</v>
      </c>
      <c r="BJ52">
        <v>1.37</v>
      </c>
      <c r="BK52">
        <v>1.89</v>
      </c>
      <c r="BL52">
        <v>1.03</v>
      </c>
      <c r="BM52">
        <v>0.08</v>
      </c>
      <c r="BN52">
        <v>3.4</v>
      </c>
      <c r="BO52">
        <v>1.82</v>
      </c>
      <c r="BP52">
        <v>0.25</v>
      </c>
      <c r="BQ52">
        <v>1.92</v>
      </c>
      <c r="BR52">
        <v>2.1</v>
      </c>
      <c r="BS52">
        <v>0.91</v>
      </c>
      <c r="BT52">
        <v>2.5316869999999998</v>
      </c>
      <c r="BU52">
        <v>1.300942</v>
      </c>
      <c r="BV52">
        <v>2.3678439999999998</v>
      </c>
      <c r="BW52">
        <v>1.8594139999999999</v>
      </c>
      <c r="BX52">
        <v>1.875418</v>
      </c>
      <c r="BY52">
        <v>2.6018810000000001</v>
      </c>
      <c r="BZ52">
        <v>1.287064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5.1517249999999999</v>
      </c>
      <c r="CK52">
        <v>1.7849489999999999</v>
      </c>
      <c r="CL52">
        <v>2.5846930000000001</v>
      </c>
      <c r="CM52">
        <v>1.705897</v>
      </c>
      <c r="CN52">
        <v>0</v>
      </c>
      <c r="CO52">
        <v>4.1630099999999999</v>
      </c>
      <c r="CP52">
        <v>4.1268219999999998</v>
      </c>
      <c r="CQ52">
        <v>0</v>
      </c>
      <c r="CR52">
        <v>0.65717499999999995</v>
      </c>
      <c r="CS52">
        <v>2.1700729999999999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66.868594000000002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287.847534</v>
      </c>
      <c r="L53">
        <v>2.0487920000000002</v>
      </c>
      <c r="M53">
        <v>44.554049999999997</v>
      </c>
      <c r="N53">
        <v>116.43328099999999</v>
      </c>
      <c r="O53">
        <v>122.051391</v>
      </c>
      <c r="P53">
        <v>120.14684200000001</v>
      </c>
      <c r="Q53">
        <v>0</v>
      </c>
      <c r="R53">
        <v>18.150396000000001</v>
      </c>
      <c r="S53">
        <v>20.919366</v>
      </c>
      <c r="T53">
        <v>0</v>
      </c>
      <c r="U53">
        <v>336.760875</v>
      </c>
      <c r="V53">
        <v>14.921987</v>
      </c>
      <c r="W53">
        <v>44.410361999999999</v>
      </c>
      <c r="X53">
        <v>122.80676800000001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8.0830330000000004</v>
      </c>
      <c r="AE53">
        <v>0</v>
      </c>
      <c r="AF53">
        <v>0</v>
      </c>
      <c r="AG53">
        <v>40.369616999999998</v>
      </c>
      <c r="AH53">
        <v>0</v>
      </c>
      <c r="AI53">
        <v>0</v>
      </c>
      <c r="AJ53">
        <v>0</v>
      </c>
      <c r="AK53">
        <v>50.768168000000003</v>
      </c>
      <c r="AL53">
        <v>11.2133</v>
      </c>
      <c r="AM53">
        <v>0</v>
      </c>
      <c r="AN53">
        <v>0.63749800000000001</v>
      </c>
      <c r="AO53">
        <v>4.5393600000000003</v>
      </c>
      <c r="AP53">
        <v>12.114417</v>
      </c>
      <c r="AQ53">
        <v>0</v>
      </c>
      <c r="AR53">
        <v>3.1960799999999998</v>
      </c>
      <c r="AS53">
        <v>5.1924720000000004</v>
      </c>
      <c r="AT53">
        <v>14.471912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66.678594000000004</v>
      </c>
      <c r="BA53">
        <f t="shared" si="1"/>
        <v>1468.3160949999999</v>
      </c>
      <c r="BD53">
        <v>6.25</v>
      </c>
      <c r="BE53">
        <v>1.85</v>
      </c>
      <c r="BF53">
        <v>2.13</v>
      </c>
      <c r="BG53">
        <v>1.73</v>
      </c>
      <c r="BH53">
        <v>3.04</v>
      </c>
      <c r="BI53">
        <v>0.93</v>
      </c>
      <c r="BJ53">
        <v>1.37</v>
      </c>
      <c r="BK53">
        <v>1.89</v>
      </c>
      <c r="BL53">
        <v>0.84</v>
      </c>
      <c r="BM53">
        <v>0.08</v>
      </c>
      <c r="BN53">
        <v>3.4</v>
      </c>
      <c r="BO53">
        <v>1.82</v>
      </c>
      <c r="BP53">
        <v>0.25</v>
      </c>
      <c r="BQ53">
        <v>1.92</v>
      </c>
      <c r="BR53">
        <v>2.1</v>
      </c>
      <c r="BS53">
        <v>0.91</v>
      </c>
      <c r="BT53">
        <v>2.5316869999999998</v>
      </c>
      <c r="BU53">
        <v>1.300942</v>
      </c>
      <c r="BV53">
        <v>2.3678439999999998</v>
      </c>
      <c r="BW53">
        <v>1.8594139999999999</v>
      </c>
      <c r="BX53">
        <v>1.875418</v>
      </c>
      <c r="BY53">
        <v>2.6018810000000001</v>
      </c>
      <c r="BZ53">
        <v>1.287064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5.1517249999999999</v>
      </c>
      <c r="CK53">
        <v>1.7849489999999999</v>
      </c>
      <c r="CL53">
        <v>2.5846930000000001</v>
      </c>
      <c r="CM53">
        <v>1.705897</v>
      </c>
      <c r="CN53">
        <v>0</v>
      </c>
      <c r="CO53">
        <v>4.1630099999999999</v>
      </c>
      <c r="CP53">
        <v>4.1268219999999998</v>
      </c>
      <c r="CQ53">
        <v>0</v>
      </c>
      <c r="CR53">
        <v>0.65717499999999995</v>
      </c>
      <c r="CS53">
        <v>2.1700729999999999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66.678594000000004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287.847534</v>
      </c>
      <c r="L54">
        <v>2.0487920000000002</v>
      </c>
      <c r="M54">
        <v>44.554049999999997</v>
      </c>
      <c r="N54">
        <v>116.43328099999999</v>
      </c>
      <c r="O54">
        <v>122.051391</v>
      </c>
      <c r="P54">
        <v>120.14684200000001</v>
      </c>
      <c r="Q54">
        <v>0</v>
      </c>
      <c r="R54">
        <v>18.150396000000001</v>
      </c>
      <c r="S54">
        <v>20.919366</v>
      </c>
      <c r="T54">
        <v>0</v>
      </c>
      <c r="U54">
        <v>336.760875</v>
      </c>
      <c r="V54">
        <v>14.921987</v>
      </c>
      <c r="W54">
        <v>44.410361999999999</v>
      </c>
      <c r="X54">
        <v>122.80676800000001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8.0830330000000004</v>
      </c>
      <c r="AE54">
        <v>0</v>
      </c>
      <c r="AF54">
        <v>0</v>
      </c>
      <c r="AG54">
        <v>40.369616999999998</v>
      </c>
      <c r="AH54">
        <v>0</v>
      </c>
      <c r="AI54">
        <v>0</v>
      </c>
      <c r="AJ54">
        <v>0</v>
      </c>
      <c r="AK54">
        <v>50.768168000000003</v>
      </c>
      <c r="AL54">
        <v>11.2133</v>
      </c>
      <c r="AM54">
        <v>0</v>
      </c>
      <c r="AN54">
        <v>0.63749800000000001</v>
      </c>
      <c r="AO54">
        <v>4.5393600000000003</v>
      </c>
      <c r="AP54">
        <v>8.6531549999999999</v>
      </c>
      <c r="AQ54">
        <v>0</v>
      </c>
      <c r="AR54">
        <v>3.1960799999999998</v>
      </c>
      <c r="AS54">
        <v>5.1924720000000004</v>
      </c>
      <c r="AT54">
        <v>14.471912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66.598593999999991</v>
      </c>
      <c r="BA54">
        <f t="shared" si="1"/>
        <v>1464.7748329999999</v>
      </c>
      <c r="BD54">
        <v>6.25</v>
      </c>
      <c r="BE54">
        <v>1.85</v>
      </c>
      <c r="BF54">
        <v>2.13</v>
      </c>
      <c r="BG54">
        <v>1.73</v>
      </c>
      <c r="BH54">
        <v>3.04</v>
      </c>
      <c r="BI54">
        <v>0.89</v>
      </c>
      <c r="BJ54">
        <v>1.33</v>
      </c>
      <c r="BK54">
        <v>1.89</v>
      </c>
      <c r="BL54">
        <v>0.84</v>
      </c>
      <c r="BM54">
        <v>0.08</v>
      </c>
      <c r="BN54">
        <v>3.4</v>
      </c>
      <c r="BO54">
        <v>1.82</v>
      </c>
      <c r="BP54">
        <v>0.25</v>
      </c>
      <c r="BQ54">
        <v>1.92</v>
      </c>
      <c r="BR54">
        <v>2.1</v>
      </c>
      <c r="BS54">
        <v>0.91</v>
      </c>
      <c r="BT54">
        <v>2.5316869999999998</v>
      </c>
      <c r="BU54">
        <v>1.300942</v>
      </c>
      <c r="BV54">
        <v>2.3678439999999998</v>
      </c>
      <c r="BW54">
        <v>1.8594139999999999</v>
      </c>
      <c r="BX54">
        <v>1.875418</v>
      </c>
      <c r="BY54">
        <v>2.6018810000000001</v>
      </c>
      <c r="BZ54">
        <v>1.287064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5.1517249999999999</v>
      </c>
      <c r="CK54">
        <v>1.7849489999999999</v>
      </c>
      <c r="CL54">
        <v>2.5846930000000001</v>
      </c>
      <c r="CM54">
        <v>1.705897</v>
      </c>
      <c r="CN54">
        <v>0</v>
      </c>
      <c r="CO54">
        <v>4.1630099999999999</v>
      </c>
      <c r="CP54">
        <v>4.1268219999999998</v>
      </c>
      <c r="CQ54">
        <v>0</v>
      </c>
      <c r="CR54">
        <v>0.65717499999999995</v>
      </c>
      <c r="CS54">
        <v>2.1700729999999999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66.598593999999991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287.847534</v>
      </c>
      <c r="L55">
        <v>2.0487920000000002</v>
      </c>
      <c r="M55">
        <v>44.554049999999997</v>
      </c>
      <c r="N55">
        <v>116.43328099999999</v>
      </c>
      <c r="O55">
        <v>122.051391</v>
      </c>
      <c r="P55">
        <v>120.14684200000001</v>
      </c>
      <c r="Q55">
        <v>0</v>
      </c>
      <c r="R55">
        <v>18.150396000000001</v>
      </c>
      <c r="S55">
        <v>20.919366</v>
      </c>
      <c r="T55">
        <v>0</v>
      </c>
      <c r="U55">
        <v>336.760875</v>
      </c>
      <c r="V55">
        <v>14.921987</v>
      </c>
      <c r="W55">
        <v>44.410361999999999</v>
      </c>
      <c r="X55">
        <v>122.80676800000001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8.0830330000000004</v>
      </c>
      <c r="AE55">
        <v>0</v>
      </c>
      <c r="AF55">
        <v>0</v>
      </c>
      <c r="AG55">
        <v>40.369616999999998</v>
      </c>
      <c r="AH55">
        <v>0</v>
      </c>
      <c r="AI55">
        <v>0</v>
      </c>
      <c r="AJ55">
        <v>0</v>
      </c>
      <c r="AK55">
        <v>50.768168000000003</v>
      </c>
      <c r="AL55">
        <v>11.2133</v>
      </c>
      <c r="AM55">
        <v>0</v>
      </c>
      <c r="AN55">
        <v>0.65624800000000005</v>
      </c>
      <c r="AO55">
        <v>4.5393600000000003</v>
      </c>
      <c r="AP55">
        <v>8.6531549999999999</v>
      </c>
      <c r="AQ55">
        <v>0</v>
      </c>
      <c r="AR55">
        <v>3.1960799999999998</v>
      </c>
      <c r="AS55">
        <v>5.1924720000000004</v>
      </c>
      <c r="AT55">
        <v>14.471912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66.598593999999991</v>
      </c>
      <c r="BA55">
        <f t="shared" si="1"/>
        <v>1464.7935829999999</v>
      </c>
      <c r="BD55">
        <v>6.25</v>
      </c>
      <c r="BE55">
        <v>1.85</v>
      </c>
      <c r="BF55">
        <v>2.13</v>
      </c>
      <c r="BG55">
        <v>1.73</v>
      </c>
      <c r="BH55">
        <v>3.04</v>
      </c>
      <c r="BI55">
        <v>0.89</v>
      </c>
      <c r="BJ55">
        <v>1.33</v>
      </c>
      <c r="BK55">
        <v>1.89</v>
      </c>
      <c r="BL55">
        <v>0.84</v>
      </c>
      <c r="BM55">
        <v>0.08</v>
      </c>
      <c r="BN55">
        <v>3.4</v>
      </c>
      <c r="BO55">
        <v>1.82</v>
      </c>
      <c r="BP55">
        <v>0.25</v>
      </c>
      <c r="BQ55">
        <v>1.92</v>
      </c>
      <c r="BR55">
        <v>2.1</v>
      </c>
      <c r="BS55">
        <v>0.91</v>
      </c>
      <c r="BT55">
        <v>2.5316869999999998</v>
      </c>
      <c r="BU55">
        <v>1.300942</v>
      </c>
      <c r="BV55">
        <v>2.3678439999999998</v>
      </c>
      <c r="BW55">
        <v>1.8594139999999999</v>
      </c>
      <c r="BX55">
        <v>1.875418</v>
      </c>
      <c r="BY55">
        <v>2.6018810000000001</v>
      </c>
      <c r="BZ55">
        <v>1.287064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5.1517249999999999</v>
      </c>
      <c r="CK55">
        <v>1.7849489999999999</v>
      </c>
      <c r="CL55">
        <v>2.5846930000000001</v>
      </c>
      <c r="CM55">
        <v>1.705897</v>
      </c>
      <c r="CN55">
        <v>0</v>
      </c>
      <c r="CO55">
        <v>4.1630099999999999</v>
      </c>
      <c r="CP55">
        <v>4.1268219999999998</v>
      </c>
      <c r="CQ55">
        <v>0</v>
      </c>
      <c r="CR55">
        <v>0.65717499999999995</v>
      </c>
      <c r="CS55">
        <v>2.1700729999999999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66.598593999999991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287.847534</v>
      </c>
      <c r="L56">
        <v>2.0487920000000002</v>
      </c>
      <c r="M56">
        <v>44.554049999999997</v>
      </c>
      <c r="N56">
        <v>116.43328099999999</v>
      </c>
      <c r="O56">
        <v>122.051391</v>
      </c>
      <c r="P56">
        <v>120.14684200000001</v>
      </c>
      <c r="Q56">
        <v>0</v>
      </c>
      <c r="R56">
        <v>18.150396000000001</v>
      </c>
      <c r="S56">
        <v>20.919366</v>
      </c>
      <c r="T56">
        <v>0</v>
      </c>
      <c r="U56">
        <v>336.760875</v>
      </c>
      <c r="V56">
        <v>14.921987</v>
      </c>
      <c r="W56">
        <v>44.410361999999999</v>
      </c>
      <c r="X56">
        <v>122.80676800000001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8.0830330000000004</v>
      </c>
      <c r="AE56">
        <v>0</v>
      </c>
      <c r="AF56">
        <v>0</v>
      </c>
      <c r="AG56">
        <v>40.369616999999998</v>
      </c>
      <c r="AH56">
        <v>0</v>
      </c>
      <c r="AI56">
        <v>0</v>
      </c>
      <c r="AJ56">
        <v>0</v>
      </c>
      <c r="AK56">
        <v>50.768168000000003</v>
      </c>
      <c r="AL56">
        <v>11.2133</v>
      </c>
      <c r="AM56">
        <v>0</v>
      </c>
      <c r="AN56">
        <v>0.65624800000000005</v>
      </c>
      <c r="AO56">
        <v>4.5393600000000003</v>
      </c>
      <c r="AP56">
        <v>8.6531549999999999</v>
      </c>
      <c r="AQ56">
        <v>0</v>
      </c>
      <c r="AR56">
        <v>51.137279999999997</v>
      </c>
      <c r="AS56">
        <v>23.755559000000002</v>
      </c>
      <c r="AT56">
        <v>14.471912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66.598593999999991</v>
      </c>
      <c r="BA56">
        <f t="shared" si="1"/>
        <v>1531.2978699999999</v>
      </c>
      <c r="BD56">
        <v>6.25</v>
      </c>
      <c r="BE56">
        <v>1.85</v>
      </c>
      <c r="BF56">
        <v>2.13</v>
      </c>
      <c r="BG56">
        <v>1.73</v>
      </c>
      <c r="BH56">
        <v>3.04</v>
      </c>
      <c r="BI56">
        <v>0.89</v>
      </c>
      <c r="BJ56">
        <v>1.33</v>
      </c>
      <c r="BK56">
        <v>1.89</v>
      </c>
      <c r="BL56">
        <v>0.84</v>
      </c>
      <c r="BM56">
        <v>0.08</v>
      </c>
      <c r="BN56">
        <v>3.4</v>
      </c>
      <c r="BO56">
        <v>1.82</v>
      </c>
      <c r="BP56">
        <v>0.25</v>
      </c>
      <c r="BQ56">
        <v>1.92</v>
      </c>
      <c r="BR56">
        <v>2.1</v>
      </c>
      <c r="BS56">
        <v>0.91</v>
      </c>
      <c r="BT56">
        <v>2.5316869999999998</v>
      </c>
      <c r="BU56">
        <v>1.300942</v>
      </c>
      <c r="BV56">
        <v>2.3678439999999998</v>
      </c>
      <c r="BW56">
        <v>1.8594139999999999</v>
      </c>
      <c r="BX56">
        <v>1.875418</v>
      </c>
      <c r="BY56">
        <v>2.6018810000000001</v>
      </c>
      <c r="BZ56">
        <v>1.287064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5.1517249999999999</v>
      </c>
      <c r="CK56">
        <v>1.7849489999999999</v>
      </c>
      <c r="CL56">
        <v>2.5846930000000001</v>
      </c>
      <c r="CM56">
        <v>1.705897</v>
      </c>
      <c r="CN56">
        <v>0</v>
      </c>
      <c r="CO56">
        <v>4.1630099999999999</v>
      </c>
      <c r="CP56">
        <v>4.1268219999999998</v>
      </c>
      <c r="CQ56">
        <v>0</v>
      </c>
      <c r="CR56">
        <v>0.65717499999999995</v>
      </c>
      <c r="CS56">
        <v>2.1700729999999999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66.598593999999991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287.847534</v>
      </c>
      <c r="L57">
        <v>2.0487920000000002</v>
      </c>
      <c r="M57">
        <v>44.554049999999997</v>
      </c>
      <c r="N57">
        <v>116.43328099999999</v>
      </c>
      <c r="O57">
        <v>122.051391</v>
      </c>
      <c r="P57">
        <v>120.14684200000001</v>
      </c>
      <c r="Q57">
        <v>0</v>
      </c>
      <c r="R57">
        <v>18.150396000000001</v>
      </c>
      <c r="S57">
        <v>20.919366</v>
      </c>
      <c r="T57">
        <v>0</v>
      </c>
      <c r="U57">
        <v>336.760875</v>
      </c>
      <c r="V57">
        <v>14.921987</v>
      </c>
      <c r="W57">
        <v>44.410361999999999</v>
      </c>
      <c r="X57">
        <v>122.80676800000001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8.0830330000000004</v>
      </c>
      <c r="AE57">
        <v>0</v>
      </c>
      <c r="AF57">
        <v>0</v>
      </c>
      <c r="AG57">
        <v>40.369616999999998</v>
      </c>
      <c r="AH57">
        <v>0</v>
      </c>
      <c r="AI57">
        <v>0</v>
      </c>
      <c r="AJ57">
        <v>0</v>
      </c>
      <c r="AK57">
        <v>50.768168000000003</v>
      </c>
      <c r="AL57">
        <v>11.2133</v>
      </c>
      <c r="AM57">
        <v>0</v>
      </c>
      <c r="AN57">
        <v>0.65624800000000005</v>
      </c>
      <c r="AO57">
        <v>4.5393600000000003</v>
      </c>
      <c r="AP57">
        <v>8.6531549999999999</v>
      </c>
      <c r="AQ57">
        <v>0</v>
      </c>
      <c r="AR57">
        <v>3.1960799999999998</v>
      </c>
      <c r="AS57">
        <v>23.755559000000002</v>
      </c>
      <c r="AT57">
        <v>14.471912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66.548593999999994</v>
      </c>
      <c r="BA57">
        <f t="shared" si="1"/>
        <v>1483.3066699999999</v>
      </c>
      <c r="BD57">
        <v>6.25</v>
      </c>
      <c r="BE57">
        <v>1.85</v>
      </c>
      <c r="BF57">
        <v>2.13</v>
      </c>
      <c r="BG57">
        <v>1.73</v>
      </c>
      <c r="BH57">
        <v>3.04</v>
      </c>
      <c r="BI57">
        <v>0.89</v>
      </c>
      <c r="BJ57">
        <v>1.28</v>
      </c>
      <c r="BK57">
        <v>1.89</v>
      </c>
      <c r="BL57">
        <v>0.84</v>
      </c>
      <c r="BM57">
        <v>0.08</v>
      </c>
      <c r="BN57">
        <v>3.4</v>
      </c>
      <c r="BO57">
        <v>1.82</v>
      </c>
      <c r="BP57">
        <v>0.25</v>
      </c>
      <c r="BQ57">
        <v>1.92</v>
      </c>
      <c r="BR57">
        <v>2.1</v>
      </c>
      <c r="BS57">
        <v>0.91</v>
      </c>
      <c r="BT57">
        <v>2.5316869999999998</v>
      </c>
      <c r="BU57">
        <v>1.300942</v>
      </c>
      <c r="BV57">
        <v>2.3678439999999998</v>
      </c>
      <c r="BW57">
        <v>1.8594139999999999</v>
      </c>
      <c r="BX57">
        <v>1.875418</v>
      </c>
      <c r="BY57">
        <v>2.6018810000000001</v>
      </c>
      <c r="BZ57">
        <v>1.287064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5.1517249999999999</v>
      </c>
      <c r="CK57">
        <v>1.7849489999999999</v>
      </c>
      <c r="CL57">
        <v>2.5846930000000001</v>
      </c>
      <c r="CM57">
        <v>1.705897</v>
      </c>
      <c r="CN57">
        <v>0</v>
      </c>
      <c r="CO57">
        <v>4.1630099999999999</v>
      </c>
      <c r="CP57">
        <v>4.1268219999999998</v>
      </c>
      <c r="CQ57">
        <v>0</v>
      </c>
      <c r="CR57">
        <v>0.65717499999999995</v>
      </c>
      <c r="CS57">
        <v>2.1700729999999999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66.548593999999994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287.847534</v>
      </c>
      <c r="L58">
        <v>2.0487920000000002</v>
      </c>
      <c r="M58">
        <v>44.554049999999997</v>
      </c>
      <c r="N58">
        <v>116.43328099999999</v>
      </c>
      <c r="O58">
        <v>122.051391</v>
      </c>
      <c r="P58">
        <v>120.14684200000001</v>
      </c>
      <c r="Q58">
        <v>0</v>
      </c>
      <c r="R58">
        <v>18.150396000000001</v>
      </c>
      <c r="S58">
        <v>20.919366</v>
      </c>
      <c r="T58">
        <v>0</v>
      </c>
      <c r="U58">
        <v>336.760875</v>
      </c>
      <c r="V58">
        <v>14.921987</v>
      </c>
      <c r="W58">
        <v>44.410361999999999</v>
      </c>
      <c r="X58">
        <v>122.80676800000001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8.0830330000000004</v>
      </c>
      <c r="AE58">
        <v>0</v>
      </c>
      <c r="AF58">
        <v>0</v>
      </c>
      <c r="AG58">
        <v>40.369616999999998</v>
      </c>
      <c r="AH58">
        <v>0</v>
      </c>
      <c r="AI58">
        <v>0</v>
      </c>
      <c r="AJ58">
        <v>0</v>
      </c>
      <c r="AK58">
        <v>50.768168000000003</v>
      </c>
      <c r="AL58">
        <v>11.2133</v>
      </c>
      <c r="AM58">
        <v>0</v>
      </c>
      <c r="AN58">
        <v>0.65624800000000005</v>
      </c>
      <c r="AO58">
        <v>4.5393600000000003</v>
      </c>
      <c r="AP58">
        <v>8.6531549999999999</v>
      </c>
      <c r="AQ58">
        <v>0</v>
      </c>
      <c r="AR58">
        <v>3.1960799999999998</v>
      </c>
      <c r="AS58">
        <v>23.755559000000002</v>
      </c>
      <c r="AT58">
        <v>12.72256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66.548593999999994</v>
      </c>
      <c r="BA58">
        <f t="shared" si="1"/>
        <v>1481.5573179999999</v>
      </c>
      <c r="BD58">
        <v>6.25</v>
      </c>
      <c r="BE58">
        <v>1.85</v>
      </c>
      <c r="BF58">
        <v>2.13</v>
      </c>
      <c r="BG58">
        <v>1.73</v>
      </c>
      <c r="BH58">
        <v>3.04</v>
      </c>
      <c r="BI58">
        <v>0.89</v>
      </c>
      <c r="BJ58">
        <v>1.28</v>
      </c>
      <c r="BK58">
        <v>1.89</v>
      </c>
      <c r="BL58">
        <v>0.84</v>
      </c>
      <c r="BM58">
        <v>0.08</v>
      </c>
      <c r="BN58">
        <v>3.4</v>
      </c>
      <c r="BO58">
        <v>1.82</v>
      </c>
      <c r="BP58">
        <v>0.25</v>
      </c>
      <c r="BQ58">
        <v>1.92</v>
      </c>
      <c r="BR58">
        <v>2.1</v>
      </c>
      <c r="BS58">
        <v>0.91</v>
      </c>
      <c r="BT58">
        <v>2.5316869999999998</v>
      </c>
      <c r="BU58">
        <v>1.300942</v>
      </c>
      <c r="BV58">
        <v>2.3678439999999998</v>
      </c>
      <c r="BW58">
        <v>1.8594139999999999</v>
      </c>
      <c r="BX58">
        <v>1.875418</v>
      </c>
      <c r="BY58">
        <v>2.6018810000000001</v>
      </c>
      <c r="BZ58">
        <v>1.287064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5.1517249999999999</v>
      </c>
      <c r="CK58">
        <v>1.7849489999999999</v>
      </c>
      <c r="CL58">
        <v>2.5846930000000001</v>
      </c>
      <c r="CM58">
        <v>1.705897</v>
      </c>
      <c r="CN58">
        <v>0</v>
      </c>
      <c r="CO58">
        <v>4.1630099999999999</v>
      </c>
      <c r="CP58">
        <v>4.1268219999999998</v>
      </c>
      <c r="CQ58">
        <v>0</v>
      </c>
      <c r="CR58">
        <v>0.65717499999999995</v>
      </c>
      <c r="CS58">
        <v>2.1700729999999999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66.548593999999994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287.847534</v>
      </c>
      <c r="L59">
        <v>2.0487920000000002</v>
      </c>
      <c r="M59">
        <v>44.554049999999997</v>
      </c>
      <c r="N59">
        <v>116.43328099999999</v>
      </c>
      <c r="O59">
        <v>122.051391</v>
      </c>
      <c r="P59">
        <v>120.14684200000001</v>
      </c>
      <c r="Q59">
        <v>0</v>
      </c>
      <c r="R59">
        <v>18.150396000000001</v>
      </c>
      <c r="S59">
        <v>20.919366</v>
      </c>
      <c r="T59">
        <v>0</v>
      </c>
      <c r="U59">
        <v>336.760875</v>
      </c>
      <c r="V59">
        <v>14.921987</v>
      </c>
      <c r="W59">
        <v>44.410361999999999</v>
      </c>
      <c r="X59">
        <v>122.80676800000001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8.0830330000000004</v>
      </c>
      <c r="AE59">
        <v>0</v>
      </c>
      <c r="AF59">
        <v>0</v>
      </c>
      <c r="AG59">
        <v>40.369616999999998</v>
      </c>
      <c r="AH59">
        <v>0</v>
      </c>
      <c r="AI59">
        <v>0</v>
      </c>
      <c r="AJ59">
        <v>0</v>
      </c>
      <c r="AK59">
        <v>50.768168000000003</v>
      </c>
      <c r="AL59">
        <v>11.2133</v>
      </c>
      <c r="AM59">
        <v>0</v>
      </c>
      <c r="AN59">
        <v>0.65624800000000005</v>
      </c>
      <c r="AO59">
        <v>4.5393600000000003</v>
      </c>
      <c r="AP59">
        <v>8.6531549999999999</v>
      </c>
      <c r="AQ59">
        <v>0</v>
      </c>
      <c r="AR59">
        <v>3.1960799999999998</v>
      </c>
      <c r="AS59">
        <v>10.12532</v>
      </c>
      <c r="AT59">
        <v>14.471912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66.498593999999997</v>
      </c>
      <c r="BA59">
        <f t="shared" si="1"/>
        <v>1469.6264309999999</v>
      </c>
      <c r="BD59">
        <v>6.25</v>
      </c>
      <c r="BE59">
        <v>1.85</v>
      </c>
      <c r="BF59">
        <v>2.13</v>
      </c>
      <c r="BG59">
        <v>1.73</v>
      </c>
      <c r="BH59">
        <v>3.04</v>
      </c>
      <c r="BI59">
        <v>0.89</v>
      </c>
      <c r="BJ59">
        <v>1.28</v>
      </c>
      <c r="BK59">
        <v>1.89</v>
      </c>
      <c r="BL59">
        <v>0.79</v>
      </c>
      <c r="BM59">
        <v>0.08</v>
      </c>
      <c r="BN59">
        <v>3.4</v>
      </c>
      <c r="BO59">
        <v>1.82</v>
      </c>
      <c r="BP59">
        <v>0.25</v>
      </c>
      <c r="BQ59">
        <v>1.92</v>
      </c>
      <c r="BR59">
        <v>2.1</v>
      </c>
      <c r="BS59">
        <v>0.91</v>
      </c>
      <c r="BT59">
        <v>2.5316869999999998</v>
      </c>
      <c r="BU59">
        <v>1.300942</v>
      </c>
      <c r="BV59">
        <v>2.3678439999999998</v>
      </c>
      <c r="BW59">
        <v>1.8594139999999999</v>
      </c>
      <c r="BX59">
        <v>1.875418</v>
      </c>
      <c r="BY59">
        <v>2.6018810000000001</v>
      </c>
      <c r="BZ59">
        <v>1.287064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5.1517249999999999</v>
      </c>
      <c r="CK59">
        <v>1.7849489999999999</v>
      </c>
      <c r="CL59">
        <v>2.5846930000000001</v>
      </c>
      <c r="CM59">
        <v>1.705897</v>
      </c>
      <c r="CN59">
        <v>0</v>
      </c>
      <c r="CO59">
        <v>4.1630099999999999</v>
      </c>
      <c r="CP59">
        <v>4.1268219999999998</v>
      </c>
      <c r="CQ59">
        <v>0</v>
      </c>
      <c r="CR59">
        <v>0.65717499999999995</v>
      </c>
      <c r="CS59">
        <v>2.1700729999999999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66.498593999999997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287.847534</v>
      </c>
      <c r="L60">
        <v>2.0487920000000002</v>
      </c>
      <c r="M60">
        <v>44.554049999999997</v>
      </c>
      <c r="N60">
        <v>116.43328099999999</v>
      </c>
      <c r="O60">
        <v>122.051391</v>
      </c>
      <c r="P60">
        <v>120.14684200000001</v>
      </c>
      <c r="Q60">
        <v>0</v>
      </c>
      <c r="R60">
        <v>18.150396000000001</v>
      </c>
      <c r="S60">
        <v>20.919366</v>
      </c>
      <c r="T60">
        <v>0</v>
      </c>
      <c r="U60">
        <v>336.760875</v>
      </c>
      <c r="V60">
        <v>14.921987</v>
      </c>
      <c r="W60">
        <v>44.410361999999999</v>
      </c>
      <c r="X60">
        <v>122.80676800000001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8.0830330000000004</v>
      </c>
      <c r="AE60">
        <v>0</v>
      </c>
      <c r="AF60">
        <v>0</v>
      </c>
      <c r="AG60">
        <v>40.369616999999998</v>
      </c>
      <c r="AH60">
        <v>0</v>
      </c>
      <c r="AI60">
        <v>0</v>
      </c>
      <c r="AJ60">
        <v>0</v>
      </c>
      <c r="AK60">
        <v>50.768168000000003</v>
      </c>
      <c r="AL60">
        <v>11.2133</v>
      </c>
      <c r="AM60">
        <v>0</v>
      </c>
      <c r="AN60">
        <v>0.65624800000000005</v>
      </c>
      <c r="AO60">
        <v>4.5393600000000003</v>
      </c>
      <c r="AP60">
        <v>8.0350719999999995</v>
      </c>
      <c r="AQ60">
        <v>0</v>
      </c>
      <c r="AR60">
        <v>3.1960799999999998</v>
      </c>
      <c r="AS60">
        <v>10.12532</v>
      </c>
      <c r="AT60">
        <v>14.471912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66.498593999999997</v>
      </c>
      <c r="BA60">
        <f t="shared" si="1"/>
        <v>1469.0083479999998</v>
      </c>
      <c r="BD60">
        <v>6.25</v>
      </c>
      <c r="BE60">
        <v>1.85</v>
      </c>
      <c r="BF60">
        <v>2.13</v>
      </c>
      <c r="BG60">
        <v>1.73</v>
      </c>
      <c r="BH60">
        <v>3.04</v>
      </c>
      <c r="BI60">
        <v>0.89</v>
      </c>
      <c r="BJ60">
        <v>1.28</v>
      </c>
      <c r="BK60">
        <v>1.89</v>
      </c>
      <c r="BL60">
        <v>0.79</v>
      </c>
      <c r="BM60">
        <v>0.08</v>
      </c>
      <c r="BN60">
        <v>3.4</v>
      </c>
      <c r="BO60">
        <v>1.82</v>
      </c>
      <c r="BP60">
        <v>0.25</v>
      </c>
      <c r="BQ60">
        <v>1.92</v>
      </c>
      <c r="BR60">
        <v>2.1</v>
      </c>
      <c r="BS60">
        <v>0.91</v>
      </c>
      <c r="BT60">
        <v>2.5316869999999998</v>
      </c>
      <c r="BU60">
        <v>1.300942</v>
      </c>
      <c r="BV60">
        <v>2.3678439999999998</v>
      </c>
      <c r="BW60">
        <v>1.8594139999999999</v>
      </c>
      <c r="BX60">
        <v>1.875418</v>
      </c>
      <c r="BY60">
        <v>2.6018810000000001</v>
      </c>
      <c r="BZ60">
        <v>1.287064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5.1517249999999999</v>
      </c>
      <c r="CK60">
        <v>1.7849489999999999</v>
      </c>
      <c r="CL60">
        <v>2.5846930000000001</v>
      </c>
      <c r="CM60">
        <v>1.705897</v>
      </c>
      <c r="CN60">
        <v>0</v>
      </c>
      <c r="CO60">
        <v>4.1630099999999999</v>
      </c>
      <c r="CP60">
        <v>4.1268219999999998</v>
      </c>
      <c r="CQ60">
        <v>0</v>
      </c>
      <c r="CR60">
        <v>0.65717499999999995</v>
      </c>
      <c r="CS60">
        <v>2.1700729999999999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66.498593999999997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287.847534</v>
      </c>
      <c r="L61">
        <v>2.0487920000000002</v>
      </c>
      <c r="M61">
        <v>44.554049999999997</v>
      </c>
      <c r="N61">
        <v>116.43328099999999</v>
      </c>
      <c r="O61">
        <v>122.051391</v>
      </c>
      <c r="P61">
        <v>120.14684200000001</v>
      </c>
      <c r="Q61">
        <v>0</v>
      </c>
      <c r="R61">
        <v>18.150396000000001</v>
      </c>
      <c r="S61">
        <v>20.919366</v>
      </c>
      <c r="T61">
        <v>0</v>
      </c>
      <c r="U61">
        <v>336.760875</v>
      </c>
      <c r="V61">
        <v>14.921987</v>
      </c>
      <c r="W61">
        <v>44.410361999999999</v>
      </c>
      <c r="X61">
        <v>122.80676800000001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8.0830330000000004</v>
      </c>
      <c r="AE61">
        <v>0</v>
      </c>
      <c r="AF61">
        <v>0</v>
      </c>
      <c r="AG61">
        <v>40.369616999999998</v>
      </c>
      <c r="AH61">
        <v>0</v>
      </c>
      <c r="AI61">
        <v>0</v>
      </c>
      <c r="AJ61">
        <v>0</v>
      </c>
      <c r="AK61">
        <v>50.768168000000003</v>
      </c>
      <c r="AL61">
        <v>11.2133</v>
      </c>
      <c r="AM61">
        <v>0</v>
      </c>
      <c r="AN61">
        <v>0.65624800000000005</v>
      </c>
      <c r="AO61">
        <v>4.5393600000000003</v>
      </c>
      <c r="AP61">
        <v>8.0350719999999995</v>
      </c>
      <c r="AQ61">
        <v>0</v>
      </c>
      <c r="AR61">
        <v>3.1960799999999998</v>
      </c>
      <c r="AS61">
        <v>10.12532</v>
      </c>
      <c r="AT61">
        <v>14.471912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66.498593999999997</v>
      </c>
      <c r="BA61">
        <f t="shared" si="1"/>
        <v>1469.0083479999998</v>
      </c>
      <c r="BD61">
        <v>6.25</v>
      </c>
      <c r="BE61">
        <v>1.85</v>
      </c>
      <c r="BF61">
        <v>2.13</v>
      </c>
      <c r="BG61">
        <v>1.73</v>
      </c>
      <c r="BH61">
        <v>3.04</v>
      </c>
      <c r="BI61">
        <v>0.89</v>
      </c>
      <c r="BJ61">
        <v>1.28</v>
      </c>
      <c r="BK61">
        <v>1.89</v>
      </c>
      <c r="BL61">
        <v>0.79</v>
      </c>
      <c r="BM61">
        <v>0.08</v>
      </c>
      <c r="BN61">
        <v>3.4</v>
      </c>
      <c r="BO61">
        <v>1.82</v>
      </c>
      <c r="BP61">
        <v>0.25</v>
      </c>
      <c r="BQ61">
        <v>1.92</v>
      </c>
      <c r="BR61">
        <v>2.1</v>
      </c>
      <c r="BS61">
        <v>0.91</v>
      </c>
      <c r="BT61">
        <v>2.5316869999999998</v>
      </c>
      <c r="BU61">
        <v>1.300942</v>
      </c>
      <c r="BV61">
        <v>2.3678439999999998</v>
      </c>
      <c r="BW61">
        <v>1.8594139999999999</v>
      </c>
      <c r="BX61">
        <v>1.875418</v>
      </c>
      <c r="BY61">
        <v>2.6018810000000001</v>
      </c>
      <c r="BZ61">
        <v>1.287064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5.1517249999999999</v>
      </c>
      <c r="CK61">
        <v>1.7849489999999999</v>
      </c>
      <c r="CL61">
        <v>2.5846930000000001</v>
      </c>
      <c r="CM61">
        <v>1.705897</v>
      </c>
      <c r="CN61">
        <v>0</v>
      </c>
      <c r="CO61">
        <v>4.1630099999999999</v>
      </c>
      <c r="CP61">
        <v>4.1268219999999998</v>
      </c>
      <c r="CQ61">
        <v>0</v>
      </c>
      <c r="CR61">
        <v>0.65717499999999995</v>
      </c>
      <c r="CS61">
        <v>2.1700729999999999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66.498593999999997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287.847534</v>
      </c>
      <c r="L62">
        <v>2.0487920000000002</v>
      </c>
      <c r="M62">
        <v>44.554049999999997</v>
      </c>
      <c r="N62">
        <v>116.43328099999999</v>
      </c>
      <c r="O62">
        <v>122.051391</v>
      </c>
      <c r="P62">
        <v>120.14684200000001</v>
      </c>
      <c r="Q62">
        <v>0</v>
      </c>
      <c r="R62">
        <v>18.150396000000001</v>
      </c>
      <c r="S62">
        <v>20.919366</v>
      </c>
      <c r="T62">
        <v>0</v>
      </c>
      <c r="U62">
        <v>336.760875</v>
      </c>
      <c r="V62">
        <v>14.921987</v>
      </c>
      <c r="W62">
        <v>44.410361999999999</v>
      </c>
      <c r="X62">
        <v>122.80676800000001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8.0830330000000004</v>
      </c>
      <c r="AE62">
        <v>15.20454</v>
      </c>
      <c r="AF62">
        <v>0</v>
      </c>
      <c r="AG62">
        <v>40.369616999999998</v>
      </c>
      <c r="AH62">
        <v>0</v>
      </c>
      <c r="AI62">
        <v>0</v>
      </c>
      <c r="AJ62">
        <v>0</v>
      </c>
      <c r="AK62">
        <v>50.768168000000003</v>
      </c>
      <c r="AL62">
        <v>11.2133</v>
      </c>
      <c r="AM62">
        <v>0</v>
      </c>
      <c r="AN62">
        <v>0.65624800000000005</v>
      </c>
      <c r="AO62">
        <v>4.5393600000000003</v>
      </c>
      <c r="AP62">
        <v>8.0350719999999995</v>
      </c>
      <c r="AQ62">
        <v>0</v>
      </c>
      <c r="AR62">
        <v>3.1960799999999998</v>
      </c>
      <c r="AS62">
        <v>10.12532</v>
      </c>
      <c r="AT62">
        <v>14.471912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66.448594</v>
      </c>
      <c r="BA62">
        <f t="shared" si="1"/>
        <v>1484.1628879999998</v>
      </c>
      <c r="BD62">
        <v>6.25</v>
      </c>
      <c r="BE62">
        <v>1.85</v>
      </c>
      <c r="BF62">
        <v>2.13</v>
      </c>
      <c r="BG62">
        <v>1.73</v>
      </c>
      <c r="BH62">
        <v>3.04</v>
      </c>
      <c r="BI62">
        <v>0.87</v>
      </c>
      <c r="BJ62">
        <v>1.25</v>
      </c>
      <c r="BK62">
        <v>1.89</v>
      </c>
      <c r="BL62">
        <v>0.79</v>
      </c>
      <c r="BM62">
        <v>0.08</v>
      </c>
      <c r="BN62">
        <v>3.4</v>
      </c>
      <c r="BO62">
        <v>1.82</v>
      </c>
      <c r="BP62">
        <v>0.25</v>
      </c>
      <c r="BQ62">
        <v>1.92</v>
      </c>
      <c r="BR62">
        <v>2.1</v>
      </c>
      <c r="BS62">
        <v>0.91</v>
      </c>
      <c r="BT62">
        <v>2.5316869999999998</v>
      </c>
      <c r="BU62">
        <v>1.300942</v>
      </c>
      <c r="BV62">
        <v>2.3678439999999998</v>
      </c>
      <c r="BW62">
        <v>1.8594139999999999</v>
      </c>
      <c r="BX62">
        <v>1.875418</v>
      </c>
      <c r="BY62">
        <v>2.6018810000000001</v>
      </c>
      <c r="BZ62">
        <v>1.287064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5.1517249999999999</v>
      </c>
      <c r="CK62">
        <v>1.7849489999999999</v>
      </c>
      <c r="CL62">
        <v>2.5846930000000001</v>
      </c>
      <c r="CM62">
        <v>1.705897</v>
      </c>
      <c r="CN62">
        <v>0</v>
      </c>
      <c r="CO62">
        <v>4.1630099999999999</v>
      </c>
      <c r="CP62">
        <v>4.1268219999999998</v>
      </c>
      <c r="CQ62">
        <v>0</v>
      </c>
      <c r="CR62">
        <v>0.65717499999999995</v>
      </c>
      <c r="CS62">
        <v>2.1700729999999999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66.448594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287.847534</v>
      </c>
      <c r="L63">
        <v>2.0487920000000002</v>
      </c>
      <c r="M63">
        <v>44.554049999999997</v>
      </c>
      <c r="N63">
        <v>116.43328099999999</v>
      </c>
      <c r="O63">
        <v>122.051391</v>
      </c>
      <c r="P63">
        <v>120.14684200000001</v>
      </c>
      <c r="Q63">
        <v>0</v>
      </c>
      <c r="R63">
        <v>18.150396000000001</v>
      </c>
      <c r="S63">
        <v>20.919366</v>
      </c>
      <c r="T63">
        <v>0</v>
      </c>
      <c r="U63">
        <v>336.760875</v>
      </c>
      <c r="V63">
        <v>14.921987</v>
      </c>
      <c r="W63">
        <v>44.410361999999999</v>
      </c>
      <c r="X63">
        <v>122.80676800000001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8.0830330000000004</v>
      </c>
      <c r="AE63">
        <v>15.20454</v>
      </c>
      <c r="AF63">
        <v>8.7457949999999993</v>
      </c>
      <c r="AG63">
        <v>40.369616999999998</v>
      </c>
      <c r="AH63">
        <v>0</v>
      </c>
      <c r="AI63">
        <v>0</v>
      </c>
      <c r="AJ63">
        <v>0</v>
      </c>
      <c r="AK63">
        <v>50.768168000000003</v>
      </c>
      <c r="AL63">
        <v>11.2133</v>
      </c>
      <c r="AM63">
        <v>0</v>
      </c>
      <c r="AN63">
        <v>0.65624800000000005</v>
      </c>
      <c r="AO63">
        <v>4.5393600000000003</v>
      </c>
      <c r="AP63">
        <v>8.0350719999999995</v>
      </c>
      <c r="AQ63">
        <v>0</v>
      </c>
      <c r="AR63">
        <v>3.1960799999999998</v>
      </c>
      <c r="AS63">
        <v>10.12532</v>
      </c>
      <c r="AT63">
        <v>14.471912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66.414312999999993</v>
      </c>
      <c r="BA63">
        <f t="shared" si="1"/>
        <v>1492.8744019999999</v>
      </c>
      <c r="BD63">
        <v>6.25</v>
      </c>
      <c r="BE63">
        <v>1.85</v>
      </c>
      <c r="BF63">
        <v>2.13</v>
      </c>
      <c r="BG63">
        <v>1.73</v>
      </c>
      <c r="BH63">
        <v>3.04</v>
      </c>
      <c r="BI63">
        <v>0.87</v>
      </c>
      <c r="BJ63">
        <v>1.25</v>
      </c>
      <c r="BK63">
        <v>1.89</v>
      </c>
      <c r="BL63">
        <v>0.79</v>
      </c>
      <c r="BM63">
        <v>0.08</v>
      </c>
      <c r="BN63">
        <v>3.4</v>
      </c>
      <c r="BO63">
        <v>1.82</v>
      </c>
      <c r="BP63">
        <v>0.25</v>
      </c>
      <c r="BQ63">
        <v>1.92</v>
      </c>
      <c r="BR63">
        <v>2.1</v>
      </c>
      <c r="BS63">
        <v>0.91</v>
      </c>
      <c r="BT63">
        <v>2.5316869999999998</v>
      </c>
      <c r="BU63">
        <v>1.300942</v>
      </c>
      <c r="BV63">
        <v>2.3335629999999998</v>
      </c>
      <c r="BW63">
        <v>1.8594139999999999</v>
      </c>
      <c r="BX63">
        <v>1.875418</v>
      </c>
      <c r="BY63">
        <v>2.6018810000000001</v>
      </c>
      <c r="BZ63">
        <v>1.287064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5.1517249999999999</v>
      </c>
      <c r="CK63">
        <v>1.7849489999999999</v>
      </c>
      <c r="CL63">
        <v>2.5846930000000001</v>
      </c>
      <c r="CM63">
        <v>1.705897</v>
      </c>
      <c r="CN63">
        <v>0</v>
      </c>
      <c r="CO63">
        <v>4.1630099999999999</v>
      </c>
      <c r="CP63">
        <v>4.1268219999999998</v>
      </c>
      <c r="CQ63">
        <v>0</v>
      </c>
      <c r="CR63">
        <v>0.65717499999999995</v>
      </c>
      <c r="CS63">
        <v>2.1700729999999999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66.414312999999993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287.847534</v>
      </c>
      <c r="L64">
        <v>2.0487920000000002</v>
      </c>
      <c r="M64">
        <v>44.554049999999997</v>
      </c>
      <c r="N64">
        <v>116.43328099999999</v>
      </c>
      <c r="O64">
        <v>122.051391</v>
      </c>
      <c r="P64">
        <v>120.14684200000001</v>
      </c>
      <c r="Q64">
        <v>0</v>
      </c>
      <c r="R64">
        <v>18.150396000000001</v>
      </c>
      <c r="S64">
        <v>20.919366</v>
      </c>
      <c r="T64">
        <v>0</v>
      </c>
      <c r="U64">
        <v>336.760875</v>
      </c>
      <c r="V64">
        <v>14.921987</v>
      </c>
      <c r="W64">
        <v>44.410361999999999</v>
      </c>
      <c r="X64">
        <v>122.80676800000001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8.0830330000000004</v>
      </c>
      <c r="AE64">
        <v>15.20454</v>
      </c>
      <c r="AF64">
        <v>8.7457949999999993</v>
      </c>
      <c r="AG64">
        <v>40.369616999999998</v>
      </c>
      <c r="AH64">
        <v>0</v>
      </c>
      <c r="AI64">
        <v>0</v>
      </c>
      <c r="AJ64">
        <v>0</v>
      </c>
      <c r="AK64">
        <v>50.768168000000003</v>
      </c>
      <c r="AL64">
        <v>11.2133</v>
      </c>
      <c r="AM64">
        <v>0</v>
      </c>
      <c r="AN64">
        <v>0.65624800000000005</v>
      </c>
      <c r="AO64">
        <v>4.5393600000000003</v>
      </c>
      <c r="AP64">
        <v>8.0350719999999995</v>
      </c>
      <c r="AQ64">
        <v>0</v>
      </c>
      <c r="AR64">
        <v>3.1960799999999998</v>
      </c>
      <c r="AS64">
        <v>10.12532</v>
      </c>
      <c r="AT64">
        <v>14.471912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66.414312999999993</v>
      </c>
      <c r="BA64">
        <f t="shared" si="1"/>
        <v>1492.8744019999999</v>
      </c>
      <c r="BD64">
        <v>6.25</v>
      </c>
      <c r="BE64">
        <v>1.85</v>
      </c>
      <c r="BF64">
        <v>2.13</v>
      </c>
      <c r="BG64">
        <v>1.73</v>
      </c>
      <c r="BH64">
        <v>3.04</v>
      </c>
      <c r="BI64">
        <v>0.87</v>
      </c>
      <c r="BJ64">
        <v>1.25</v>
      </c>
      <c r="BK64">
        <v>1.89</v>
      </c>
      <c r="BL64">
        <v>0.79</v>
      </c>
      <c r="BM64">
        <v>0.08</v>
      </c>
      <c r="BN64">
        <v>3.4</v>
      </c>
      <c r="BO64">
        <v>1.82</v>
      </c>
      <c r="BP64">
        <v>0.25</v>
      </c>
      <c r="BQ64">
        <v>1.92</v>
      </c>
      <c r="BR64">
        <v>2.1</v>
      </c>
      <c r="BS64">
        <v>0.91</v>
      </c>
      <c r="BT64">
        <v>2.5316869999999998</v>
      </c>
      <c r="BU64">
        <v>1.300942</v>
      </c>
      <c r="BV64">
        <v>2.3335629999999998</v>
      </c>
      <c r="BW64">
        <v>1.8594139999999999</v>
      </c>
      <c r="BX64">
        <v>1.875418</v>
      </c>
      <c r="BY64">
        <v>2.6018810000000001</v>
      </c>
      <c r="BZ64">
        <v>1.287064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5.1517249999999999</v>
      </c>
      <c r="CK64">
        <v>1.7849489999999999</v>
      </c>
      <c r="CL64">
        <v>2.5846930000000001</v>
      </c>
      <c r="CM64">
        <v>1.705897</v>
      </c>
      <c r="CN64">
        <v>0</v>
      </c>
      <c r="CO64">
        <v>4.1630099999999999</v>
      </c>
      <c r="CP64">
        <v>4.1268219999999998</v>
      </c>
      <c r="CQ64">
        <v>0</v>
      </c>
      <c r="CR64">
        <v>0.65717499999999995</v>
      </c>
      <c r="CS64">
        <v>2.1700729999999999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66.414312999999993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287.847534</v>
      </c>
      <c r="L65">
        <v>2.0487920000000002</v>
      </c>
      <c r="M65">
        <v>44.554049999999997</v>
      </c>
      <c r="N65">
        <v>116.43328099999999</v>
      </c>
      <c r="O65">
        <v>122.051391</v>
      </c>
      <c r="P65">
        <v>120.14684200000001</v>
      </c>
      <c r="Q65">
        <v>0</v>
      </c>
      <c r="R65">
        <v>18.150396000000001</v>
      </c>
      <c r="S65">
        <v>20.919366</v>
      </c>
      <c r="T65">
        <v>0</v>
      </c>
      <c r="U65">
        <v>336.760875</v>
      </c>
      <c r="V65">
        <v>14.921987</v>
      </c>
      <c r="W65">
        <v>44.410361999999999</v>
      </c>
      <c r="X65">
        <v>122.80676800000001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8.0830330000000004</v>
      </c>
      <c r="AE65">
        <v>15.20454</v>
      </c>
      <c r="AF65">
        <v>8.7457949999999993</v>
      </c>
      <c r="AG65">
        <v>40.369616999999998</v>
      </c>
      <c r="AH65">
        <v>18.6631</v>
      </c>
      <c r="AI65">
        <v>0</v>
      </c>
      <c r="AJ65">
        <v>0</v>
      </c>
      <c r="AK65">
        <v>50.768168000000003</v>
      </c>
      <c r="AL65">
        <v>11.2133</v>
      </c>
      <c r="AM65">
        <v>0</v>
      </c>
      <c r="AN65">
        <v>0.65624800000000005</v>
      </c>
      <c r="AO65">
        <v>4.5393600000000003</v>
      </c>
      <c r="AP65">
        <v>8.0350719999999995</v>
      </c>
      <c r="AQ65">
        <v>0</v>
      </c>
      <c r="AR65">
        <v>3.1960799999999998</v>
      </c>
      <c r="AS65">
        <v>10.12532</v>
      </c>
      <c r="AT65">
        <v>14.471912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66.405154999999993</v>
      </c>
      <c r="BA65">
        <f t="shared" si="1"/>
        <v>1511.5283439999998</v>
      </c>
      <c r="BD65">
        <v>6.25</v>
      </c>
      <c r="BE65">
        <v>1.85</v>
      </c>
      <c r="BF65">
        <v>2.13</v>
      </c>
      <c r="BG65">
        <v>1.73</v>
      </c>
      <c r="BH65">
        <v>3.04</v>
      </c>
      <c r="BI65">
        <v>0.87</v>
      </c>
      <c r="BJ65">
        <v>1.1399999999999999</v>
      </c>
      <c r="BK65">
        <v>1.89</v>
      </c>
      <c r="BL65">
        <v>0.79</v>
      </c>
      <c r="BM65">
        <v>0.08</v>
      </c>
      <c r="BN65">
        <v>3.4</v>
      </c>
      <c r="BO65">
        <v>1.82</v>
      </c>
      <c r="BP65">
        <v>0.25</v>
      </c>
      <c r="BQ65">
        <v>1.92</v>
      </c>
      <c r="BR65">
        <v>2.1</v>
      </c>
      <c r="BS65">
        <v>0.91</v>
      </c>
      <c r="BT65">
        <v>2.5316869999999998</v>
      </c>
      <c r="BU65">
        <v>1.300942</v>
      </c>
      <c r="BV65">
        <v>2.3335629999999998</v>
      </c>
      <c r="BW65">
        <v>1.8594139999999999</v>
      </c>
      <c r="BX65">
        <v>1.875418</v>
      </c>
      <c r="BY65">
        <v>2.6018810000000001</v>
      </c>
      <c r="BZ65">
        <v>1.287064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5.1517249999999999</v>
      </c>
      <c r="CK65">
        <v>1.7849489999999999</v>
      </c>
      <c r="CL65">
        <v>2.5846930000000001</v>
      </c>
      <c r="CM65">
        <v>1.705897</v>
      </c>
      <c r="CN65">
        <v>0</v>
      </c>
      <c r="CO65">
        <v>4.1630099999999999</v>
      </c>
      <c r="CP65">
        <v>4.1268219999999998</v>
      </c>
      <c r="CQ65">
        <v>0</v>
      </c>
      <c r="CR65">
        <v>0.65717499999999995</v>
      </c>
      <c r="CS65">
        <v>2.1700729999999999</v>
      </c>
      <c r="CT65">
        <v>0</v>
      </c>
      <c r="CU65">
        <v>0</v>
      </c>
      <c r="CV65">
        <v>0.100842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66.405154999999993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327.441484</v>
      </c>
      <c r="L66">
        <v>2.0487920000000002</v>
      </c>
      <c r="M66">
        <v>44.554049999999997</v>
      </c>
      <c r="N66">
        <v>116.43328099999999</v>
      </c>
      <c r="O66">
        <v>122.051391</v>
      </c>
      <c r="P66">
        <v>120.14684200000001</v>
      </c>
      <c r="Q66">
        <v>0</v>
      </c>
      <c r="R66">
        <v>20.450375999999999</v>
      </c>
      <c r="S66">
        <v>25.451875000000001</v>
      </c>
      <c r="T66">
        <v>0</v>
      </c>
      <c r="U66">
        <v>336.760875</v>
      </c>
      <c r="V66">
        <v>20.006235</v>
      </c>
      <c r="W66">
        <v>44.410361999999999</v>
      </c>
      <c r="X66">
        <v>122.80676800000001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8.0830330000000004</v>
      </c>
      <c r="AE66">
        <v>30.409079999999999</v>
      </c>
      <c r="AF66">
        <v>8.7457949999999993</v>
      </c>
      <c r="AG66">
        <v>40.369616999999998</v>
      </c>
      <c r="AH66">
        <v>18.6631</v>
      </c>
      <c r="AI66">
        <v>0</v>
      </c>
      <c r="AJ66">
        <v>0</v>
      </c>
      <c r="AK66">
        <v>50.768168000000003</v>
      </c>
      <c r="AL66">
        <v>11.2133</v>
      </c>
      <c r="AM66">
        <v>0</v>
      </c>
      <c r="AN66">
        <v>0.65624800000000005</v>
      </c>
      <c r="AO66">
        <v>4.5393600000000003</v>
      </c>
      <c r="AP66">
        <v>8.0350719999999995</v>
      </c>
      <c r="AQ66">
        <v>0</v>
      </c>
      <c r="AR66">
        <v>3.1960799999999998</v>
      </c>
      <c r="AS66">
        <v>10.12532</v>
      </c>
      <c r="AT66">
        <v>14.471912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66.405154999999993</v>
      </c>
      <c r="BA66">
        <f t="shared" si="1"/>
        <v>1578.2435709999997</v>
      </c>
      <c r="BD66">
        <v>6.25</v>
      </c>
      <c r="BE66">
        <v>1.85</v>
      </c>
      <c r="BF66">
        <v>2.13</v>
      </c>
      <c r="BG66">
        <v>1.73</v>
      </c>
      <c r="BH66">
        <v>3.04</v>
      </c>
      <c r="BI66">
        <v>0.87</v>
      </c>
      <c r="BJ66">
        <v>1.1399999999999999</v>
      </c>
      <c r="BK66">
        <v>1.89</v>
      </c>
      <c r="BL66">
        <v>0.79</v>
      </c>
      <c r="BM66">
        <v>0.08</v>
      </c>
      <c r="BN66">
        <v>3.4</v>
      </c>
      <c r="BO66">
        <v>1.82</v>
      </c>
      <c r="BP66">
        <v>0.25</v>
      </c>
      <c r="BQ66">
        <v>1.92</v>
      </c>
      <c r="BR66">
        <v>2.1</v>
      </c>
      <c r="BS66">
        <v>0.91</v>
      </c>
      <c r="BT66">
        <v>2.5316869999999998</v>
      </c>
      <c r="BU66">
        <v>1.300942</v>
      </c>
      <c r="BV66">
        <v>2.3335629999999998</v>
      </c>
      <c r="BW66">
        <v>1.8594139999999999</v>
      </c>
      <c r="BX66">
        <v>1.875418</v>
      </c>
      <c r="BY66">
        <v>2.6018810000000001</v>
      </c>
      <c r="BZ66">
        <v>1.287064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5.1517249999999999</v>
      </c>
      <c r="CK66">
        <v>1.7849489999999999</v>
      </c>
      <c r="CL66">
        <v>2.5846930000000001</v>
      </c>
      <c r="CM66">
        <v>1.705897</v>
      </c>
      <c r="CN66">
        <v>0</v>
      </c>
      <c r="CO66">
        <v>4.1630099999999999</v>
      </c>
      <c r="CP66">
        <v>4.1268219999999998</v>
      </c>
      <c r="CQ66">
        <v>0</v>
      </c>
      <c r="CR66">
        <v>0.65717499999999995</v>
      </c>
      <c r="CS66">
        <v>2.1700729999999999</v>
      </c>
      <c r="CT66">
        <v>0</v>
      </c>
      <c r="CU66">
        <v>0</v>
      </c>
      <c r="CV66">
        <v>0.100842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66.405154999999993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327.441484</v>
      </c>
      <c r="L67">
        <v>2.0487920000000002</v>
      </c>
      <c r="M67">
        <v>44.554049999999997</v>
      </c>
      <c r="N67">
        <v>116.43328099999999</v>
      </c>
      <c r="O67">
        <v>122.051391</v>
      </c>
      <c r="P67">
        <v>120.14684200000001</v>
      </c>
      <c r="Q67">
        <v>0</v>
      </c>
      <c r="R67">
        <v>20.450375999999999</v>
      </c>
      <c r="S67">
        <v>25.451875000000001</v>
      </c>
      <c r="T67">
        <v>0</v>
      </c>
      <c r="U67">
        <v>336.760875</v>
      </c>
      <c r="V67">
        <v>20.006235</v>
      </c>
      <c r="W67">
        <v>44.410361999999999</v>
      </c>
      <c r="X67">
        <v>122.80676800000001</v>
      </c>
      <c r="Y67">
        <v>0</v>
      </c>
      <c r="Z67">
        <v>0</v>
      </c>
      <c r="AA67">
        <v>0</v>
      </c>
      <c r="AB67">
        <v>0</v>
      </c>
      <c r="AC67">
        <v>9.5591360000000005</v>
      </c>
      <c r="AD67">
        <v>8.0830330000000004</v>
      </c>
      <c r="AE67">
        <v>30.409079999999999</v>
      </c>
      <c r="AF67">
        <v>8.7457949999999993</v>
      </c>
      <c r="AG67">
        <v>40.369616999999998</v>
      </c>
      <c r="AH67">
        <v>23.048928</v>
      </c>
      <c r="AI67">
        <v>0</v>
      </c>
      <c r="AJ67">
        <v>0</v>
      </c>
      <c r="AK67">
        <v>50.768168000000003</v>
      </c>
      <c r="AL67">
        <v>11.2133</v>
      </c>
      <c r="AM67">
        <v>0</v>
      </c>
      <c r="AN67">
        <v>0.65624800000000005</v>
      </c>
      <c r="AO67">
        <v>4.5393600000000003</v>
      </c>
      <c r="AP67">
        <v>8.0350719999999995</v>
      </c>
      <c r="AQ67">
        <v>0</v>
      </c>
      <c r="AR67">
        <v>3.1960799999999998</v>
      </c>
      <c r="AS67">
        <v>5.1924720000000004</v>
      </c>
      <c r="AT67">
        <v>14.471912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66.528991000000005</v>
      </c>
      <c r="BA67">
        <f t="shared" si="1"/>
        <v>1587.3795229999998</v>
      </c>
      <c r="BD67">
        <v>6.25</v>
      </c>
      <c r="BE67">
        <v>1.85</v>
      </c>
      <c r="BF67">
        <v>2.13</v>
      </c>
      <c r="BG67">
        <v>1.73</v>
      </c>
      <c r="BH67">
        <v>3.04</v>
      </c>
      <c r="BI67">
        <v>0.87</v>
      </c>
      <c r="BJ67">
        <v>1.24</v>
      </c>
      <c r="BK67">
        <v>1.89</v>
      </c>
      <c r="BL67">
        <v>0.79</v>
      </c>
      <c r="BM67">
        <v>0.08</v>
      </c>
      <c r="BN67">
        <v>3.4</v>
      </c>
      <c r="BO67">
        <v>1.82</v>
      </c>
      <c r="BP67">
        <v>0.25</v>
      </c>
      <c r="BQ67">
        <v>1.92</v>
      </c>
      <c r="BR67">
        <v>2.1</v>
      </c>
      <c r="BS67">
        <v>0.91</v>
      </c>
      <c r="BT67">
        <v>2.5316869999999998</v>
      </c>
      <c r="BU67">
        <v>1.300942</v>
      </c>
      <c r="BV67">
        <v>2.3335629999999998</v>
      </c>
      <c r="BW67">
        <v>1.8594139999999999</v>
      </c>
      <c r="BX67">
        <v>1.875418</v>
      </c>
      <c r="BY67">
        <v>2.6018810000000001</v>
      </c>
      <c r="BZ67">
        <v>1.287064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5.1517249999999999</v>
      </c>
      <c r="CK67">
        <v>1.7849489999999999</v>
      </c>
      <c r="CL67">
        <v>2.5846930000000001</v>
      </c>
      <c r="CM67">
        <v>1.705897</v>
      </c>
      <c r="CN67">
        <v>0</v>
      </c>
      <c r="CO67">
        <v>4.1630099999999999</v>
      </c>
      <c r="CP67">
        <v>4.1268219999999998</v>
      </c>
      <c r="CQ67">
        <v>0</v>
      </c>
      <c r="CR67">
        <v>0.65717499999999995</v>
      </c>
      <c r="CS67">
        <v>2.1700729999999999</v>
      </c>
      <c r="CT67">
        <v>0</v>
      </c>
      <c r="CU67">
        <v>0</v>
      </c>
      <c r="CV67">
        <v>0.124678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66.528991000000005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327.441484</v>
      </c>
      <c r="L68">
        <v>2.0487920000000002</v>
      </c>
      <c r="M68">
        <v>44.554049999999997</v>
      </c>
      <c r="N68">
        <v>116.43328099999999</v>
      </c>
      <c r="O68">
        <v>122.051391</v>
      </c>
      <c r="P68">
        <v>120.14684200000001</v>
      </c>
      <c r="Q68">
        <v>0</v>
      </c>
      <c r="R68">
        <v>20.450375999999999</v>
      </c>
      <c r="S68">
        <v>25.451875000000001</v>
      </c>
      <c r="T68">
        <v>0</v>
      </c>
      <c r="U68">
        <v>336.760875</v>
      </c>
      <c r="V68">
        <v>20.006235</v>
      </c>
      <c r="W68">
        <v>44.410361999999999</v>
      </c>
      <c r="X68">
        <v>122.80676800000001</v>
      </c>
      <c r="Y68">
        <v>0</v>
      </c>
      <c r="Z68">
        <v>0</v>
      </c>
      <c r="AA68">
        <v>0</v>
      </c>
      <c r="AB68">
        <v>0</v>
      </c>
      <c r="AC68">
        <v>9.5591360000000005</v>
      </c>
      <c r="AD68">
        <v>8.0830330000000004</v>
      </c>
      <c r="AE68">
        <v>30.409079999999999</v>
      </c>
      <c r="AF68">
        <v>8.7457949999999993</v>
      </c>
      <c r="AG68">
        <v>40.369616999999998</v>
      </c>
      <c r="AH68">
        <v>46.097856999999998</v>
      </c>
      <c r="AI68">
        <v>0</v>
      </c>
      <c r="AJ68">
        <v>0</v>
      </c>
      <c r="AK68">
        <v>50.768168000000003</v>
      </c>
      <c r="AL68">
        <v>11.2133</v>
      </c>
      <c r="AM68">
        <v>0</v>
      </c>
      <c r="AN68">
        <v>0.65624800000000005</v>
      </c>
      <c r="AO68">
        <v>4.5393600000000003</v>
      </c>
      <c r="AP68">
        <v>8.0350719999999995</v>
      </c>
      <c r="AQ68">
        <v>0</v>
      </c>
      <c r="AR68">
        <v>3.1960799999999998</v>
      </c>
      <c r="AS68">
        <v>5.1924720000000004</v>
      </c>
      <c r="AT68">
        <v>14.471912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66.653669000000008</v>
      </c>
      <c r="BA68">
        <f t="shared" ref="BA68:BA99" si="4">SUM(B68:AZ68)</f>
        <v>1610.55313</v>
      </c>
      <c r="BD68">
        <v>6.25</v>
      </c>
      <c r="BE68">
        <v>1.85</v>
      </c>
      <c r="BF68">
        <v>2.13</v>
      </c>
      <c r="BG68">
        <v>1.73</v>
      </c>
      <c r="BH68">
        <v>3.04</v>
      </c>
      <c r="BI68">
        <v>0.87</v>
      </c>
      <c r="BJ68">
        <v>1.24</v>
      </c>
      <c r="BK68">
        <v>1.89</v>
      </c>
      <c r="BL68">
        <v>0.79</v>
      </c>
      <c r="BM68">
        <v>0.08</v>
      </c>
      <c r="BN68">
        <v>3.4</v>
      </c>
      <c r="BO68">
        <v>1.82</v>
      </c>
      <c r="BP68">
        <v>0.25</v>
      </c>
      <c r="BQ68">
        <v>1.92</v>
      </c>
      <c r="BR68">
        <v>2.1</v>
      </c>
      <c r="BS68">
        <v>0.91</v>
      </c>
      <c r="BT68">
        <v>2.5316869999999998</v>
      </c>
      <c r="BU68">
        <v>1.300942</v>
      </c>
      <c r="BV68">
        <v>2.3335629999999998</v>
      </c>
      <c r="BW68">
        <v>1.8594139999999999</v>
      </c>
      <c r="BX68">
        <v>1.875418</v>
      </c>
      <c r="BY68">
        <v>2.6018810000000001</v>
      </c>
      <c r="BZ68">
        <v>1.287064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5.1517249999999999</v>
      </c>
      <c r="CK68">
        <v>1.7849489999999999</v>
      </c>
      <c r="CL68">
        <v>2.5846930000000001</v>
      </c>
      <c r="CM68">
        <v>1.705897</v>
      </c>
      <c r="CN68">
        <v>0</v>
      </c>
      <c r="CO68">
        <v>4.1630099999999999</v>
      </c>
      <c r="CP68">
        <v>4.1268219999999998</v>
      </c>
      <c r="CQ68">
        <v>0</v>
      </c>
      <c r="CR68">
        <v>0.65717499999999995</v>
      </c>
      <c r="CS68">
        <v>2.1700729999999999</v>
      </c>
      <c r="CT68">
        <v>0</v>
      </c>
      <c r="CU68">
        <v>0</v>
      </c>
      <c r="CV68">
        <v>0.24935599999999999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66.653669000000008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327.441484</v>
      </c>
      <c r="L69">
        <v>2.0487920000000002</v>
      </c>
      <c r="M69">
        <v>44.554049999999997</v>
      </c>
      <c r="N69">
        <v>116.43328099999999</v>
      </c>
      <c r="O69">
        <v>122.051391</v>
      </c>
      <c r="P69">
        <v>120.14684200000001</v>
      </c>
      <c r="Q69">
        <v>0</v>
      </c>
      <c r="R69">
        <v>20.450375999999999</v>
      </c>
      <c r="S69">
        <v>25.451875000000001</v>
      </c>
      <c r="T69">
        <v>0</v>
      </c>
      <c r="U69">
        <v>336.760875</v>
      </c>
      <c r="V69">
        <v>20.006235</v>
      </c>
      <c r="W69">
        <v>44.410361999999999</v>
      </c>
      <c r="X69">
        <v>122.80676800000001</v>
      </c>
      <c r="Y69">
        <v>0</v>
      </c>
      <c r="Z69">
        <v>0</v>
      </c>
      <c r="AA69">
        <v>0</v>
      </c>
      <c r="AB69">
        <v>0</v>
      </c>
      <c r="AC69">
        <v>9.5591360000000005</v>
      </c>
      <c r="AD69">
        <v>8.0830330000000004</v>
      </c>
      <c r="AE69">
        <v>30.409079999999999</v>
      </c>
      <c r="AF69">
        <v>8.7457949999999993</v>
      </c>
      <c r="AG69">
        <v>40.369616999999998</v>
      </c>
      <c r="AH69">
        <v>69.146786000000006</v>
      </c>
      <c r="AI69">
        <v>0</v>
      </c>
      <c r="AJ69">
        <v>0</v>
      </c>
      <c r="AK69">
        <v>50.768168000000003</v>
      </c>
      <c r="AL69">
        <v>11.2133</v>
      </c>
      <c r="AM69">
        <v>2.63252</v>
      </c>
      <c r="AN69">
        <v>0.65624800000000005</v>
      </c>
      <c r="AO69">
        <v>4.5393600000000003</v>
      </c>
      <c r="AP69">
        <v>8.0350719999999995</v>
      </c>
      <c r="AQ69">
        <v>15.054</v>
      </c>
      <c r="AR69">
        <v>3.1960799999999998</v>
      </c>
      <c r="AS69">
        <v>5.1924720000000004</v>
      </c>
      <c r="AT69">
        <v>14.471912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66.589936999999992</v>
      </c>
      <c r="BA69">
        <f t="shared" si="4"/>
        <v>1651.2248470000002</v>
      </c>
      <c r="BD69">
        <v>5.93</v>
      </c>
      <c r="BE69">
        <v>1.85</v>
      </c>
      <c r="BF69">
        <v>2.17</v>
      </c>
      <c r="BG69">
        <v>1.73</v>
      </c>
      <c r="BH69">
        <v>3.04</v>
      </c>
      <c r="BI69">
        <v>0.87</v>
      </c>
      <c r="BJ69">
        <v>1.24</v>
      </c>
      <c r="BK69">
        <v>1.89</v>
      </c>
      <c r="BL69">
        <v>0.76</v>
      </c>
      <c r="BM69">
        <v>0.08</v>
      </c>
      <c r="BN69">
        <v>3.4</v>
      </c>
      <c r="BO69">
        <v>1.82</v>
      </c>
      <c r="BP69">
        <v>0.25</v>
      </c>
      <c r="BQ69">
        <v>1.92</v>
      </c>
      <c r="BR69">
        <v>2.1</v>
      </c>
      <c r="BS69">
        <v>0.91</v>
      </c>
      <c r="BT69">
        <v>2.5316869999999998</v>
      </c>
      <c r="BU69">
        <v>1.300942</v>
      </c>
      <c r="BV69">
        <v>2.3335629999999998</v>
      </c>
      <c r="BW69">
        <v>1.8594139999999999</v>
      </c>
      <c r="BX69">
        <v>1.875418</v>
      </c>
      <c r="BY69">
        <v>2.6018810000000001</v>
      </c>
      <c r="BZ69">
        <v>1.287064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5.1517249999999999</v>
      </c>
      <c r="CK69">
        <v>1.7849489999999999</v>
      </c>
      <c r="CL69">
        <v>2.5846930000000001</v>
      </c>
      <c r="CM69">
        <v>1.705897</v>
      </c>
      <c r="CN69">
        <v>0</v>
      </c>
      <c r="CO69">
        <v>4.1630099999999999</v>
      </c>
      <c r="CP69">
        <v>4.1268219999999998</v>
      </c>
      <c r="CQ69">
        <v>0</v>
      </c>
      <c r="CR69">
        <v>0.65717499999999995</v>
      </c>
      <c r="CS69">
        <v>2.1700729999999999</v>
      </c>
      <c r="CT69">
        <v>0</v>
      </c>
      <c r="CU69">
        <v>0.12159</v>
      </c>
      <c r="CV69">
        <v>0.37403399999999998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66.589936999999992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327.441484</v>
      </c>
      <c r="L70">
        <v>2.0487920000000002</v>
      </c>
      <c r="M70">
        <v>44.554049999999997</v>
      </c>
      <c r="N70">
        <v>116.43328099999999</v>
      </c>
      <c r="O70">
        <v>122.051391</v>
      </c>
      <c r="P70">
        <v>120.14684200000001</v>
      </c>
      <c r="Q70">
        <v>0</v>
      </c>
      <c r="R70">
        <v>20.450375999999999</v>
      </c>
      <c r="S70">
        <v>25.451875000000001</v>
      </c>
      <c r="T70">
        <v>0</v>
      </c>
      <c r="U70">
        <v>336.760875</v>
      </c>
      <c r="V70">
        <v>20.006235</v>
      </c>
      <c r="W70">
        <v>44.410361999999999</v>
      </c>
      <c r="X70">
        <v>122.80676800000001</v>
      </c>
      <c r="Y70">
        <v>0</v>
      </c>
      <c r="Z70">
        <v>0</v>
      </c>
      <c r="AA70">
        <v>0</v>
      </c>
      <c r="AB70">
        <v>0</v>
      </c>
      <c r="AC70">
        <v>9.5591360000000005</v>
      </c>
      <c r="AD70">
        <v>8.0830330000000004</v>
      </c>
      <c r="AE70">
        <v>30.409079999999999</v>
      </c>
      <c r="AF70">
        <v>8.7457949999999993</v>
      </c>
      <c r="AG70">
        <v>40.369616999999998</v>
      </c>
      <c r="AH70">
        <v>92.195713999999995</v>
      </c>
      <c r="AI70">
        <v>0</v>
      </c>
      <c r="AJ70">
        <v>0</v>
      </c>
      <c r="AK70">
        <v>50.768168000000003</v>
      </c>
      <c r="AL70">
        <v>11.2133</v>
      </c>
      <c r="AM70">
        <v>5.2123900000000001</v>
      </c>
      <c r="AN70">
        <v>0.65624800000000005</v>
      </c>
      <c r="AO70">
        <v>4.5393600000000003</v>
      </c>
      <c r="AP70">
        <v>8.0350719999999995</v>
      </c>
      <c r="AQ70">
        <v>27.912624999999998</v>
      </c>
      <c r="AR70">
        <v>3.1960799999999998</v>
      </c>
      <c r="AS70">
        <v>5.1924720000000004</v>
      </c>
      <c r="AT70">
        <v>14.471912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66.987794999999991</v>
      </c>
      <c r="BA70">
        <f t="shared" si="4"/>
        <v>1690.1101279999998</v>
      </c>
      <c r="BD70">
        <v>5.93</v>
      </c>
      <c r="BE70">
        <v>1.85</v>
      </c>
      <c r="BF70">
        <v>2.17</v>
      </c>
      <c r="BG70">
        <v>1.73</v>
      </c>
      <c r="BH70">
        <v>3.04</v>
      </c>
      <c r="BI70">
        <v>0.87</v>
      </c>
      <c r="BJ70">
        <v>1.24</v>
      </c>
      <c r="BK70">
        <v>1.89</v>
      </c>
      <c r="BL70">
        <v>0.79</v>
      </c>
      <c r="BM70">
        <v>0.08</v>
      </c>
      <c r="BN70">
        <v>3.4</v>
      </c>
      <c r="BO70">
        <v>1.82</v>
      </c>
      <c r="BP70">
        <v>0.25</v>
      </c>
      <c r="BQ70">
        <v>1.92</v>
      </c>
      <c r="BR70">
        <v>2.1</v>
      </c>
      <c r="BS70">
        <v>0.91</v>
      </c>
      <c r="BT70">
        <v>2.5316869999999998</v>
      </c>
      <c r="BU70">
        <v>1.300942</v>
      </c>
      <c r="BV70">
        <v>2.3335629999999998</v>
      </c>
      <c r="BW70">
        <v>1.8594139999999999</v>
      </c>
      <c r="BX70">
        <v>1.875418</v>
      </c>
      <c r="BY70">
        <v>2.6018810000000001</v>
      </c>
      <c r="BZ70">
        <v>1.287064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5.1517249999999999</v>
      </c>
      <c r="CK70">
        <v>1.7849489999999999</v>
      </c>
      <c r="CL70">
        <v>2.5846930000000001</v>
      </c>
      <c r="CM70">
        <v>1.705897</v>
      </c>
      <c r="CN70">
        <v>0</v>
      </c>
      <c r="CO70">
        <v>4.1630099999999999</v>
      </c>
      <c r="CP70">
        <v>4.1268219999999998</v>
      </c>
      <c r="CQ70">
        <v>0</v>
      </c>
      <c r="CR70">
        <v>0.65717499999999995</v>
      </c>
      <c r="CS70">
        <v>2.1700729999999999</v>
      </c>
      <c r="CT70">
        <v>0</v>
      </c>
      <c r="CU70">
        <v>0.36476999999999998</v>
      </c>
      <c r="CV70">
        <v>0.49871199999999999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66.987794999999991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327.441484</v>
      </c>
      <c r="L71">
        <v>2.0487920000000002</v>
      </c>
      <c r="M71">
        <v>44.554049999999997</v>
      </c>
      <c r="N71">
        <v>116.43328099999999</v>
      </c>
      <c r="O71">
        <v>122.051391</v>
      </c>
      <c r="P71">
        <v>120.14684200000001</v>
      </c>
      <c r="Q71">
        <v>0</v>
      </c>
      <c r="R71">
        <v>20.450375999999999</v>
      </c>
      <c r="S71">
        <v>25.451875000000001</v>
      </c>
      <c r="T71">
        <v>0</v>
      </c>
      <c r="U71">
        <v>336.760875</v>
      </c>
      <c r="V71">
        <v>13.754337</v>
      </c>
      <c r="W71">
        <v>44.410361999999999</v>
      </c>
      <c r="X71">
        <v>122.80676800000001</v>
      </c>
      <c r="Y71">
        <v>0</v>
      </c>
      <c r="Z71">
        <v>0</v>
      </c>
      <c r="AA71">
        <v>0</v>
      </c>
      <c r="AB71">
        <v>0</v>
      </c>
      <c r="AC71">
        <v>9.5591360000000005</v>
      </c>
      <c r="AD71">
        <v>8.0830330000000004</v>
      </c>
      <c r="AE71">
        <v>30.409079999999999</v>
      </c>
      <c r="AF71">
        <v>8.7457949999999993</v>
      </c>
      <c r="AG71">
        <v>40.369616999999998</v>
      </c>
      <c r="AH71">
        <v>92.195713999999995</v>
      </c>
      <c r="AI71">
        <v>0</v>
      </c>
      <c r="AJ71">
        <v>0</v>
      </c>
      <c r="AK71">
        <v>50.768168000000003</v>
      </c>
      <c r="AL71">
        <v>11.2133</v>
      </c>
      <c r="AM71">
        <v>5.2123900000000001</v>
      </c>
      <c r="AN71">
        <v>0.65624800000000005</v>
      </c>
      <c r="AO71">
        <v>4.5393600000000003</v>
      </c>
      <c r="AP71">
        <v>8.0350719999999995</v>
      </c>
      <c r="AQ71">
        <v>45.161999999999999</v>
      </c>
      <c r="AR71">
        <v>3.1960799999999998</v>
      </c>
      <c r="AS71">
        <v>5.1924720000000004</v>
      </c>
      <c r="AT71">
        <v>14.471912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67.109385000000003</v>
      </c>
      <c r="BA71">
        <f t="shared" si="4"/>
        <v>1701.2291949999999</v>
      </c>
      <c r="BD71">
        <v>5.93</v>
      </c>
      <c r="BE71">
        <v>1.85</v>
      </c>
      <c r="BF71">
        <v>2.17</v>
      </c>
      <c r="BG71">
        <v>1.73</v>
      </c>
      <c r="BH71">
        <v>3.04</v>
      </c>
      <c r="BI71">
        <v>0.87</v>
      </c>
      <c r="BJ71">
        <v>1.24</v>
      </c>
      <c r="BK71">
        <v>1.89</v>
      </c>
      <c r="BL71">
        <v>0.79</v>
      </c>
      <c r="BM71">
        <v>0.08</v>
      </c>
      <c r="BN71">
        <v>3.4</v>
      </c>
      <c r="BO71">
        <v>1.82</v>
      </c>
      <c r="BP71">
        <v>0.25</v>
      </c>
      <c r="BQ71">
        <v>1.92</v>
      </c>
      <c r="BR71">
        <v>2.1</v>
      </c>
      <c r="BS71">
        <v>0.91</v>
      </c>
      <c r="BT71">
        <v>2.5316869999999998</v>
      </c>
      <c r="BU71">
        <v>1.300942</v>
      </c>
      <c r="BV71">
        <v>2.3335629999999998</v>
      </c>
      <c r="BW71">
        <v>1.8594139999999999</v>
      </c>
      <c r="BX71">
        <v>1.875418</v>
      </c>
      <c r="BY71">
        <v>2.6018810000000001</v>
      </c>
      <c r="BZ71">
        <v>1.287064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5.1517249999999999</v>
      </c>
      <c r="CK71">
        <v>1.7849489999999999</v>
      </c>
      <c r="CL71">
        <v>2.5846930000000001</v>
      </c>
      <c r="CM71">
        <v>1.705897</v>
      </c>
      <c r="CN71">
        <v>0</v>
      </c>
      <c r="CO71">
        <v>4.1630099999999999</v>
      </c>
      <c r="CP71">
        <v>4.1268219999999998</v>
      </c>
      <c r="CQ71">
        <v>0</v>
      </c>
      <c r="CR71">
        <v>0.65717499999999995</v>
      </c>
      <c r="CS71">
        <v>2.1700729999999999</v>
      </c>
      <c r="CT71">
        <v>0</v>
      </c>
      <c r="CU71">
        <v>0.48636000000000001</v>
      </c>
      <c r="CV71">
        <v>0.49871199999999999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67.109385000000003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327.441484</v>
      </c>
      <c r="L72">
        <v>2.0487920000000002</v>
      </c>
      <c r="M72">
        <v>44.554049999999997</v>
      </c>
      <c r="N72">
        <v>116.43328099999999</v>
      </c>
      <c r="O72">
        <v>122.051391</v>
      </c>
      <c r="P72">
        <v>120.14684200000001</v>
      </c>
      <c r="Q72">
        <v>0</v>
      </c>
      <c r="R72">
        <v>20.450375999999999</v>
      </c>
      <c r="S72">
        <v>25.451875000000001</v>
      </c>
      <c r="T72">
        <v>0</v>
      </c>
      <c r="U72">
        <v>336.760875</v>
      </c>
      <c r="V72">
        <v>13.754337</v>
      </c>
      <c r="W72">
        <v>44.410361999999999</v>
      </c>
      <c r="X72">
        <v>122.80676800000001</v>
      </c>
      <c r="Y72">
        <v>0</v>
      </c>
      <c r="Z72">
        <v>0</v>
      </c>
      <c r="AA72">
        <v>13.493594999999999</v>
      </c>
      <c r="AB72">
        <v>12.95609</v>
      </c>
      <c r="AC72">
        <v>9.5591360000000005</v>
      </c>
      <c r="AD72">
        <v>17.991267000000001</v>
      </c>
      <c r="AE72">
        <v>30.409079999999999</v>
      </c>
      <c r="AF72">
        <v>8.7457949999999993</v>
      </c>
      <c r="AG72">
        <v>40.369616999999998</v>
      </c>
      <c r="AH72">
        <v>115.244642</v>
      </c>
      <c r="AI72">
        <v>0</v>
      </c>
      <c r="AJ72">
        <v>0</v>
      </c>
      <c r="AK72">
        <v>50.768168000000003</v>
      </c>
      <c r="AL72">
        <v>11.2133</v>
      </c>
      <c r="AM72">
        <v>5.2123900000000001</v>
      </c>
      <c r="AN72">
        <v>0.65624800000000005</v>
      </c>
      <c r="AO72">
        <v>4.5393600000000003</v>
      </c>
      <c r="AP72">
        <v>8.0350719999999995</v>
      </c>
      <c r="AQ72">
        <v>61.470500000000001</v>
      </c>
      <c r="AR72">
        <v>51.137279999999997</v>
      </c>
      <c r="AS72">
        <v>5.1924720000000004</v>
      </c>
      <c r="AT72">
        <v>12.72256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67.355653000000004</v>
      </c>
      <c r="BA72">
        <f t="shared" si="4"/>
        <v>1823.3826579999995</v>
      </c>
      <c r="BD72">
        <v>5.93</v>
      </c>
      <c r="BE72">
        <v>1.85</v>
      </c>
      <c r="BF72">
        <v>2.17</v>
      </c>
      <c r="BG72">
        <v>1.73</v>
      </c>
      <c r="BH72">
        <v>3.04</v>
      </c>
      <c r="BI72">
        <v>0.87</v>
      </c>
      <c r="BJ72">
        <v>1.24</v>
      </c>
      <c r="BK72">
        <v>1.89</v>
      </c>
      <c r="BL72">
        <v>0.79</v>
      </c>
      <c r="BM72">
        <v>0.08</v>
      </c>
      <c r="BN72">
        <v>3.4</v>
      </c>
      <c r="BO72">
        <v>1.82</v>
      </c>
      <c r="BP72">
        <v>0.25</v>
      </c>
      <c r="BQ72">
        <v>1.92</v>
      </c>
      <c r="BR72">
        <v>2.1</v>
      </c>
      <c r="BS72">
        <v>0.91</v>
      </c>
      <c r="BT72">
        <v>2.5316869999999998</v>
      </c>
      <c r="BU72">
        <v>1.300942</v>
      </c>
      <c r="BV72">
        <v>2.3335629999999998</v>
      </c>
      <c r="BW72">
        <v>1.8594139999999999</v>
      </c>
      <c r="BX72">
        <v>1.875418</v>
      </c>
      <c r="BY72">
        <v>2.6018810000000001</v>
      </c>
      <c r="BZ72">
        <v>1.287064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5.1517249999999999</v>
      </c>
      <c r="CK72">
        <v>1.7849489999999999</v>
      </c>
      <c r="CL72">
        <v>2.5846930000000001</v>
      </c>
      <c r="CM72">
        <v>1.705897</v>
      </c>
      <c r="CN72">
        <v>0</v>
      </c>
      <c r="CO72">
        <v>4.1630099999999999</v>
      </c>
      <c r="CP72">
        <v>4.1268219999999998</v>
      </c>
      <c r="CQ72">
        <v>0</v>
      </c>
      <c r="CR72">
        <v>0.65717499999999995</v>
      </c>
      <c r="CS72">
        <v>2.1700729999999999</v>
      </c>
      <c r="CT72">
        <v>0</v>
      </c>
      <c r="CU72">
        <v>0.60794999999999999</v>
      </c>
      <c r="CV72">
        <v>0.62339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67.355653000000004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327.441484</v>
      </c>
      <c r="L73">
        <v>2.0487920000000002</v>
      </c>
      <c r="M73">
        <v>44.554049999999997</v>
      </c>
      <c r="N73">
        <v>116.43328099999999</v>
      </c>
      <c r="O73">
        <v>122.051391</v>
      </c>
      <c r="P73">
        <v>120.14684200000001</v>
      </c>
      <c r="Q73">
        <v>0</v>
      </c>
      <c r="R73">
        <v>20.450375999999999</v>
      </c>
      <c r="S73">
        <v>25.451875000000001</v>
      </c>
      <c r="T73">
        <v>0</v>
      </c>
      <c r="U73">
        <v>336.760875</v>
      </c>
      <c r="V73">
        <v>13.754337</v>
      </c>
      <c r="W73">
        <v>44.410361999999999</v>
      </c>
      <c r="X73">
        <v>122.80676800000001</v>
      </c>
      <c r="Y73">
        <v>0</v>
      </c>
      <c r="Z73">
        <v>6.3244170000000004</v>
      </c>
      <c r="AA73">
        <v>13.493594999999999</v>
      </c>
      <c r="AB73">
        <v>12.95609</v>
      </c>
      <c r="AC73">
        <v>19.118271</v>
      </c>
      <c r="AD73">
        <v>17.991267000000001</v>
      </c>
      <c r="AE73">
        <v>30.409079999999999</v>
      </c>
      <c r="AF73">
        <v>8.7457949999999993</v>
      </c>
      <c r="AG73">
        <v>40.369616999999998</v>
      </c>
      <c r="AH73">
        <v>115.244642</v>
      </c>
      <c r="AI73">
        <v>0</v>
      </c>
      <c r="AJ73">
        <v>0</v>
      </c>
      <c r="AK73">
        <v>50.768168000000003</v>
      </c>
      <c r="AL73">
        <v>11.2133</v>
      </c>
      <c r="AM73">
        <v>10.398453999999999</v>
      </c>
      <c r="AN73">
        <v>0.65624800000000005</v>
      </c>
      <c r="AO73">
        <v>4.5393600000000003</v>
      </c>
      <c r="AP73">
        <v>8.0350719999999995</v>
      </c>
      <c r="AQ73">
        <v>61.972299999999997</v>
      </c>
      <c r="AR73">
        <v>51.137279999999997</v>
      </c>
      <c r="AS73">
        <v>10.12532</v>
      </c>
      <c r="AT73">
        <v>14.471912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67.550196999999997</v>
      </c>
      <c r="BA73">
        <f t="shared" si="4"/>
        <v>1851.8308179999999</v>
      </c>
      <c r="BD73">
        <v>5.93</v>
      </c>
      <c r="BE73">
        <v>1.85</v>
      </c>
      <c r="BF73">
        <v>2.17</v>
      </c>
      <c r="BG73">
        <v>1.73</v>
      </c>
      <c r="BH73">
        <v>3.04</v>
      </c>
      <c r="BI73">
        <v>0.87</v>
      </c>
      <c r="BJ73">
        <v>1.24</v>
      </c>
      <c r="BK73">
        <v>1.89</v>
      </c>
      <c r="BL73">
        <v>0.79</v>
      </c>
      <c r="BM73">
        <v>0.08</v>
      </c>
      <c r="BN73">
        <v>3.4</v>
      </c>
      <c r="BO73">
        <v>1.82</v>
      </c>
      <c r="BP73">
        <v>0.25</v>
      </c>
      <c r="BQ73">
        <v>1.92</v>
      </c>
      <c r="BR73">
        <v>2.1</v>
      </c>
      <c r="BS73">
        <v>0.91</v>
      </c>
      <c r="BT73">
        <v>2.5316869999999998</v>
      </c>
      <c r="BU73">
        <v>1.300942</v>
      </c>
      <c r="BV73">
        <v>2.3335629999999998</v>
      </c>
      <c r="BW73">
        <v>1.8594139999999999</v>
      </c>
      <c r="BX73">
        <v>1.875418</v>
      </c>
      <c r="BY73">
        <v>2.6018810000000001</v>
      </c>
      <c r="BZ73">
        <v>1.287064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5.1517249999999999</v>
      </c>
      <c r="CK73">
        <v>1.7849489999999999</v>
      </c>
      <c r="CL73">
        <v>2.5846930000000001</v>
      </c>
      <c r="CM73">
        <v>1.705897</v>
      </c>
      <c r="CN73">
        <v>0</v>
      </c>
      <c r="CO73">
        <v>4.1630099999999999</v>
      </c>
      <c r="CP73">
        <v>4.1268219999999998</v>
      </c>
      <c r="CQ73">
        <v>0</v>
      </c>
      <c r="CR73">
        <v>0.65717499999999995</v>
      </c>
      <c r="CS73">
        <v>2.1700729999999999</v>
      </c>
      <c r="CT73">
        <v>0</v>
      </c>
      <c r="CU73">
        <v>0.80249400000000004</v>
      </c>
      <c r="CV73">
        <v>0.62339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67.550196999999997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327.441484</v>
      </c>
      <c r="L74">
        <v>2.0487920000000002</v>
      </c>
      <c r="M74">
        <v>44.554049999999997</v>
      </c>
      <c r="N74">
        <v>116.43328099999999</v>
      </c>
      <c r="O74">
        <v>122.051391</v>
      </c>
      <c r="P74">
        <v>120.14684200000001</v>
      </c>
      <c r="Q74">
        <v>0</v>
      </c>
      <c r="R74">
        <v>20.450375999999999</v>
      </c>
      <c r="S74">
        <v>25.451875000000001</v>
      </c>
      <c r="T74">
        <v>0</v>
      </c>
      <c r="U74">
        <v>336.760875</v>
      </c>
      <c r="V74">
        <v>13.754337</v>
      </c>
      <c r="W74">
        <v>44.410361999999999</v>
      </c>
      <c r="X74">
        <v>122.80676800000001</v>
      </c>
      <c r="Y74">
        <v>0</v>
      </c>
      <c r="Z74">
        <v>6.3244170000000004</v>
      </c>
      <c r="AA74">
        <v>27.063424999999999</v>
      </c>
      <c r="AB74">
        <v>12.95609</v>
      </c>
      <c r="AC74">
        <v>19.118271</v>
      </c>
      <c r="AD74">
        <v>26.986899999999999</v>
      </c>
      <c r="AE74">
        <v>30.409079999999999</v>
      </c>
      <c r="AF74">
        <v>8.7457949999999993</v>
      </c>
      <c r="AG74">
        <v>40.369616999999998</v>
      </c>
      <c r="AH74">
        <v>115.244642</v>
      </c>
      <c r="AI74">
        <v>2.5147900000000001</v>
      </c>
      <c r="AJ74">
        <v>0</v>
      </c>
      <c r="AK74">
        <v>50.768168000000003</v>
      </c>
      <c r="AL74">
        <v>11.2133</v>
      </c>
      <c r="AM74">
        <v>10.398453999999999</v>
      </c>
      <c r="AN74">
        <v>0.65624800000000005</v>
      </c>
      <c r="AO74">
        <v>4.5393600000000003</v>
      </c>
      <c r="AP74">
        <v>8.0350719999999995</v>
      </c>
      <c r="AQ74">
        <v>61.972299999999997</v>
      </c>
      <c r="AR74">
        <v>5.3268000000000004</v>
      </c>
      <c r="AS74">
        <v>23.755559000000002</v>
      </c>
      <c r="AT74">
        <v>14.471912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67.551547999999997</v>
      </c>
      <c r="BA74">
        <f t="shared" si="4"/>
        <v>1844.7321809999996</v>
      </c>
      <c r="BD74">
        <v>5.93</v>
      </c>
      <c r="BE74">
        <v>1.85</v>
      </c>
      <c r="BF74">
        <v>2.17</v>
      </c>
      <c r="BG74">
        <v>1.73</v>
      </c>
      <c r="BH74">
        <v>3.04</v>
      </c>
      <c r="BI74">
        <v>0.87</v>
      </c>
      <c r="BJ74">
        <v>1.24</v>
      </c>
      <c r="BK74">
        <v>1.89</v>
      </c>
      <c r="BL74">
        <v>0.79</v>
      </c>
      <c r="BM74">
        <v>0.08</v>
      </c>
      <c r="BN74">
        <v>3.4</v>
      </c>
      <c r="BO74">
        <v>1.82</v>
      </c>
      <c r="BP74">
        <v>0.25</v>
      </c>
      <c r="BQ74">
        <v>1.92</v>
      </c>
      <c r="BR74">
        <v>2.1</v>
      </c>
      <c r="BS74">
        <v>0.91</v>
      </c>
      <c r="BT74">
        <v>2.5316869999999998</v>
      </c>
      <c r="BU74">
        <v>1.300942</v>
      </c>
      <c r="BV74">
        <v>2.3335629999999998</v>
      </c>
      <c r="BW74">
        <v>1.8594139999999999</v>
      </c>
      <c r="BX74">
        <v>1.875418</v>
      </c>
      <c r="BY74">
        <v>2.6018810000000001</v>
      </c>
      <c r="BZ74">
        <v>1.287064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5.1517249999999999</v>
      </c>
      <c r="CK74">
        <v>1.7849489999999999</v>
      </c>
      <c r="CL74">
        <v>2.5846930000000001</v>
      </c>
      <c r="CM74">
        <v>1.705897</v>
      </c>
      <c r="CN74">
        <v>0</v>
      </c>
      <c r="CO74">
        <v>4.1630099999999999</v>
      </c>
      <c r="CP74">
        <v>4.1268219999999998</v>
      </c>
      <c r="CQ74">
        <v>0</v>
      </c>
      <c r="CR74">
        <v>0.65717499999999995</v>
      </c>
      <c r="CS74">
        <v>2.1700729999999999</v>
      </c>
      <c r="CT74">
        <v>0</v>
      </c>
      <c r="CU74">
        <v>0.80384500000000003</v>
      </c>
      <c r="CV74">
        <v>0.62339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67.551547999999997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327.441484</v>
      </c>
      <c r="L75">
        <v>2.0487920000000002</v>
      </c>
      <c r="M75">
        <v>44.554049999999997</v>
      </c>
      <c r="N75">
        <v>116.43328099999999</v>
      </c>
      <c r="O75">
        <v>122.051391</v>
      </c>
      <c r="P75">
        <v>120.14684200000001</v>
      </c>
      <c r="Q75">
        <v>0</v>
      </c>
      <c r="R75">
        <v>20.450375999999999</v>
      </c>
      <c r="S75">
        <v>25.451875000000001</v>
      </c>
      <c r="T75">
        <v>0</v>
      </c>
      <c r="U75">
        <v>336.760875</v>
      </c>
      <c r="V75">
        <v>13.754337</v>
      </c>
      <c r="W75">
        <v>44.410361999999999</v>
      </c>
      <c r="X75">
        <v>122.80676800000001</v>
      </c>
      <c r="Y75">
        <v>0</v>
      </c>
      <c r="Z75">
        <v>6.3244170000000004</v>
      </c>
      <c r="AA75">
        <v>27.063424999999999</v>
      </c>
      <c r="AB75">
        <v>26.044384999999998</v>
      </c>
      <c r="AC75">
        <v>28.677406999999999</v>
      </c>
      <c r="AD75">
        <v>36.065972000000002</v>
      </c>
      <c r="AE75">
        <v>48.821778000000002</v>
      </c>
      <c r="AF75">
        <v>17.491589999999999</v>
      </c>
      <c r="AG75">
        <v>40.369616999999998</v>
      </c>
      <c r="AH75">
        <v>115.244642</v>
      </c>
      <c r="AI75">
        <v>5.0295800000000002</v>
      </c>
      <c r="AJ75">
        <v>0</v>
      </c>
      <c r="AK75">
        <v>50.768168000000003</v>
      </c>
      <c r="AL75">
        <v>2.2426599999999999</v>
      </c>
      <c r="AM75">
        <v>10.398453999999999</v>
      </c>
      <c r="AN75">
        <v>0.65624800000000005</v>
      </c>
      <c r="AO75">
        <v>4.5393600000000003</v>
      </c>
      <c r="AP75">
        <v>8.0350719999999995</v>
      </c>
      <c r="AQ75">
        <v>60.216000000000001</v>
      </c>
      <c r="AR75">
        <v>3.1960799999999998</v>
      </c>
      <c r="AS75">
        <v>23.755559000000002</v>
      </c>
      <c r="AT75">
        <v>14.471912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68.064824000000002</v>
      </c>
      <c r="BA75">
        <f t="shared" si="4"/>
        <v>1893.7875829999998</v>
      </c>
      <c r="BD75">
        <v>6.13</v>
      </c>
      <c r="BE75">
        <v>1.85</v>
      </c>
      <c r="BF75">
        <v>2.17</v>
      </c>
      <c r="BG75">
        <v>1.73</v>
      </c>
      <c r="BH75">
        <v>3.04</v>
      </c>
      <c r="BI75">
        <v>0.87</v>
      </c>
      <c r="BJ75">
        <v>1.24</v>
      </c>
      <c r="BK75">
        <v>1.89</v>
      </c>
      <c r="BL75">
        <v>0.79</v>
      </c>
      <c r="BM75">
        <v>0.08</v>
      </c>
      <c r="BN75">
        <v>3.4</v>
      </c>
      <c r="BO75">
        <v>1.82</v>
      </c>
      <c r="BP75">
        <v>0.25</v>
      </c>
      <c r="BQ75">
        <v>1.92</v>
      </c>
      <c r="BR75">
        <v>2.1</v>
      </c>
      <c r="BS75">
        <v>0.91</v>
      </c>
      <c r="BT75">
        <v>2.5316869999999998</v>
      </c>
      <c r="BU75">
        <v>1.3009409999999999</v>
      </c>
      <c r="BV75">
        <v>2.3335629999999998</v>
      </c>
      <c r="BW75">
        <v>1.8594139999999999</v>
      </c>
      <c r="BX75">
        <v>1.875418</v>
      </c>
      <c r="BY75">
        <v>2.6018810000000001</v>
      </c>
      <c r="BZ75">
        <v>1.287064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5.1517249999999999</v>
      </c>
      <c r="CK75">
        <v>1.7849489999999999</v>
      </c>
      <c r="CL75">
        <v>2.5846930000000001</v>
      </c>
      <c r="CM75">
        <v>1.7058960000000001</v>
      </c>
      <c r="CN75">
        <v>0</v>
      </c>
      <c r="CO75">
        <v>4.1630099999999999</v>
      </c>
      <c r="CP75">
        <v>4.1268219999999998</v>
      </c>
      <c r="CQ75">
        <v>0</v>
      </c>
      <c r="CR75">
        <v>0.65717499999999995</v>
      </c>
      <c r="CS75">
        <v>2.1700729999999999</v>
      </c>
      <c r="CT75">
        <v>0.31462899999999999</v>
      </c>
      <c r="CU75">
        <v>0.80249400000000004</v>
      </c>
      <c r="CV75">
        <v>0.62339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68.064824000000002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327.441484</v>
      </c>
      <c r="L76">
        <v>2.0487920000000002</v>
      </c>
      <c r="M76">
        <v>44.554049999999997</v>
      </c>
      <c r="N76">
        <v>116.43328099999999</v>
      </c>
      <c r="O76">
        <v>122.051391</v>
      </c>
      <c r="P76">
        <v>120.14684200000001</v>
      </c>
      <c r="Q76">
        <v>0</v>
      </c>
      <c r="R76">
        <v>20.450375999999999</v>
      </c>
      <c r="S76">
        <v>25.451875000000001</v>
      </c>
      <c r="T76">
        <v>0</v>
      </c>
      <c r="U76">
        <v>336.760875</v>
      </c>
      <c r="V76">
        <v>13.754337</v>
      </c>
      <c r="W76">
        <v>44.410361999999999</v>
      </c>
      <c r="X76">
        <v>122.80676800000001</v>
      </c>
      <c r="Y76">
        <v>0</v>
      </c>
      <c r="Z76">
        <v>18.973251000000001</v>
      </c>
      <c r="AA76">
        <v>40.672896999999999</v>
      </c>
      <c r="AB76">
        <v>39.185561999999997</v>
      </c>
      <c r="AC76">
        <v>28.677406999999999</v>
      </c>
      <c r="AD76">
        <v>36.065972000000002</v>
      </c>
      <c r="AE76">
        <v>48.821778000000002</v>
      </c>
      <c r="AF76">
        <v>29.152650000000001</v>
      </c>
      <c r="AG76">
        <v>40.369616999999998</v>
      </c>
      <c r="AH76">
        <v>138.29357099999999</v>
      </c>
      <c r="AI76">
        <v>32.692270000000001</v>
      </c>
      <c r="AJ76">
        <v>0</v>
      </c>
      <c r="AK76">
        <v>50.768168000000003</v>
      </c>
      <c r="AL76">
        <v>2.2426599999999999</v>
      </c>
      <c r="AM76">
        <v>15.542398</v>
      </c>
      <c r="AN76">
        <v>0.65624800000000005</v>
      </c>
      <c r="AO76">
        <v>4.5393600000000003</v>
      </c>
      <c r="AP76">
        <v>8.0350719999999995</v>
      </c>
      <c r="AQ76">
        <v>61.972299999999997</v>
      </c>
      <c r="AR76">
        <v>3.1960799999999998</v>
      </c>
      <c r="AS76">
        <v>23.755559000000002</v>
      </c>
      <c r="AT76">
        <v>14.471912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69.086257000000018</v>
      </c>
      <c r="BA76">
        <f t="shared" si="4"/>
        <v>2003.4814219999994</v>
      </c>
      <c r="BD76">
        <v>6.13</v>
      </c>
      <c r="BE76">
        <v>1.85</v>
      </c>
      <c r="BF76">
        <v>2.17</v>
      </c>
      <c r="BG76">
        <v>1.73</v>
      </c>
      <c r="BH76">
        <v>3.04</v>
      </c>
      <c r="BI76">
        <v>0.87</v>
      </c>
      <c r="BJ76">
        <v>1.24</v>
      </c>
      <c r="BK76">
        <v>1.89</v>
      </c>
      <c r="BL76">
        <v>0.79</v>
      </c>
      <c r="BM76">
        <v>0.08</v>
      </c>
      <c r="BN76">
        <v>3.4</v>
      </c>
      <c r="BO76">
        <v>1.82</v>
      </c>
      <c r="BP76">
        <v>0.25</v>
      </c>
      <c r="BQ76">
        <v>1.92</v>
      </c>
      <c r="BR76">
        <v>2.1</v>
      </c>
      <c r="BS76">
        <v>0.91</v>
      </c>
      <c r="BT76">
        <v>2.5316869999999998</v>
      </c>
      <c r="BU76">
        <v>1.3009409999999999</v>
      </c>
      <c r="BV76">
        <v>2.3335629999999998</v>
      </c>
      <c r="BW76">
        <v>1.8594139999999999</v>
      </c>
      <c r="BX76">
        <v>1.875418</v>
      </c>
      <c r="BY76">
        <v>2.6018810000000001</v>
      </c>
      <c r="BZ76">
        <v>1.287064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5.1517249999999999</v>
      </c>
      <c r="CK76">
        <v>1.7849489999999999</v>
      </c>
      <c r="CL76">
        <v>2.5846930000000001</v>
      </c>
      <c r="CM76">
        <v>1.7058960000000001</v>
      </c>
      <c r="CN76">
        <v>0</v>
      </c>
      <c r="CO76">
        <v>4.1630099999999999</v>
      </c>
      <c r="CP76">
        <v>4.1268219999999998</v>
      </c>
      <c r="CQ76">
        <v>0</v>
      </c>
      <c r="CR76">
        <v>0.65717499999999995</v>
      </c>
      <c r="CS76">
        <v>2.1700729999999999</v>
      </c>
      <c r="CT76">
        <v>0.943886</v>
      </c>
      <c r="CU76">
        <v>1.0699920000000001</v>
      </c>
      <c r="CV76">
        <v>0.74806799999999996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69.086257000000018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327.441484</v>
      </c>
      <c r="L77">
        <v>2.0487920000000002</v>
      </c>
      <c r="M77">
        <v>44.554049999999997</v>
      </c>
      <c r="N77">
        <v>116.43328099999999</v>
      </c>
      <c r="O77">
        <v>122.051391</v>
      </c>
      <c r="P77">
        <v>120.14684200000001</v>
      </c>
      <c r="Q77">
        <v>0</v>
      </c>
      <c r="R77">
        <v>20.450375999999999</v>
      </c>
      <c r="S77">
        <v>25.451875000000001</v>
      </c>
      <c r="T77">
        <v>0</v>
      </c>
      <c r="U77">
        <v>336.760875</v>
      </c>
      <c r="V77">
        <v>13.754337</v>
      </c>
      <c r="W77">
        <v>44.410361999999999</v>
      </c>
      <c r="X77">
        <v>122.80676800000001</v>
      </c>
      <c r="Y77">
        <v>0</v>
      </c>
      <c r="Z77">
        <v>18.973251000000001</v>
      </c>
      <c r="AA77">
        <v>40.672896999999999</v>
      </c>
      <c r="AB77">
        <v>39.185561999999997</v>
      </c>
      <c r="AC77">
        <v>28.677406999999999</v>
      </c>
      <c r="AD77">
        <v>36.065972000000002</v>
      </c>
      <c r="AE77">
        <v>48.821778000000002</v>
      </c>
      <c r="AF77">
        <v>29.152650000000001</v>
      </c>
      <c r="AG77">
        <v>40.369616999999998</v>
      </c>
      <c r="AH77">
        <v>138.29357099999999</v>
      </c>
      <c r="AI77">
        <v>32.692270000000001</v>
      </c>
      <c r="AJ77">
        <v>0</v>
      </c>
      <c r="AK77">
        <v>50.768168000000003</v>
      </c>
      <c r="AL77">
        <v>2.2426599999999999</v>
      </c>
      <c r="AM77">
        <v>15.542398</v>
      </c>
      <c r="AN77">
        <v>0.65624800000000005</v>
      </c>
      <c r="AO77">
        <v>4.5393600000000003</v>
      </c>
      <c r="AP77">
        <v>8.0350719999999995</v>
      </c>
      <c r="AQ77">
        <v>61.972299999999997</v>
      </c>
      <c r="AR77">
        <v>3.1960799999999998</v>
      </c>
      <c r="AS77">
        <v>10.12532</v>
      </c>
      <c r="AT77">
        <v>14.471912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69.096257000000008</v>
      </c>
      <c r="BA77">
        <f t="shared" si="4"/>
        <v>1989.8611829999995</v>
      </c>
      <c r="BD77">
        <v>6.13</v>
      </c>
      <c r="BE77">
        <v>1.85</v>
      </c>
      <c r="BF77">
        <v>2.17</v>
      </c>
      <c r="BG77">
        <v>1.73</v>
      </c>
      <c r="BH77">
        <v>3.04</v>
      </c>
      <c r="BI77">
        <v>0.87</v>
      </c>
      <c r="BJ77">
        <v>1.24</v>
      </c>
      <c r="BK77">
        <v>1.89</v>
      </c>
      <c r="BL77">
        <v>0.79</v>
      </c>
      <c r="BM77">
        <v>0.09</v>
      </c>
      <c r="BN77">
        <v>3.4</v>
      </c>
      <c r="BO77">
        <v>1.82</v>
      </c>
      <c r="BP77">
        <v>0.25</v>
      </c>
      <c r="BQ77">
        <v>1.92</v>
      </c>
      <c r="BR77">
        <v>2.1</v>
      </c>
      <c r="BS77">
        <v>0.91</v>
      </c>
      <c r="BT77">
        <v>2.5316869999999998</v>
      </c>
      <c r="BU77">
        <v>1.3009409999999999</v>
      </c>
      <c r="BV77">
        <v>2.3335629999999998</v>
      </c>
      <c r="BW77">
        <v>1.8594139999999999</v>
      </c>
      <c r="BX77">
        <v>1.875418</v>
      </c>
      <c r="BY77">
        <v>2.6018810000000001</v>
      </c>
      <c r="BZ77">
        <v>1.287064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5.1517249999999999</v>
      </c>
      <c r="CK77">
        <v>1.7849489999999999</v>
      </c>
      <c r="CL77">
        <v>2.5846930000000001</v>
      </c>
      <c r="CM77">
        <v>1.7058960000000001</v>
      </c>
      <c r="CN77">
        <v>0</v>
      </c>
      <c r="CO77">
        <v>4.1630099999999999</v>
      </c>
      <c r="CP77">
        <v>4.1268219999999998</v>
      </c>
      <c r="CQ77">
        <v>0</v>
      </c>
      <c r="CR77">
        <v>0.65717499999999995</v>
      </c>
      <c r="CS77">
        <v>2.1700729999999999</v>
      </c>
      <c r="CT77">
        <v>0.943886</v>
      </c>
      <c r="CU77">
        <v>1.0699920000000001</v>
      </c>
      <c r="CV77">
        <v>0.74806799999999996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69.096257000000008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327.441484</v>
      </c>
      <c r="L78">
        <v>2.0487920000000002</v>
      </c>
      <c r="M78">
        <v>44.554049999999997</v>
      </c>
      <c r="N78">
        <v>116.43328099999999</v>
      </c>
      <c r="O78">
        <v>122.051391</v>
      </c>
      <c r="P78">
        <v>120.14684200000001</v>
      </c>
      <c r="Q78">
        <v>0</v>
      </c>
      <c r="R78">
        <v>20.450375999999999</v>
      </c>
      <c r="S78">
        <v>25.451875000000001</v>
      </c>
      <c r="T78">
        <v>0</v>
      </c>
      <c r="U78">
        <v>336.760875</v>
      </c>
      <c r="V78">
        <v>13.754337</v>
      </c>
      <c r="W78">
        <v>44.410361999999999</v>
      </c>
      <c r="X78">
        <v>122.80676800000001</v>
      </c>
      <c r="Y78">
        <v>0</v>
      </c>
      <c r="Z78">
        <v>18.973251000000001</v>
      </c>
      <c r="AA78">
        <v>40.672896999999999</v>
      </c>
      <c r="AB78">
        <v>39.185561999999997</v>
      </c>
      <c r="AC78">
        <v>28.677406999999999</v>
      </c>
      <c r="AD78">
        <v>36.065972000000002</v>
      </c>
      <c r="AE78">
        <v>48.821778000000002</v>
      </c>
      <c r="AF78">
        <v>29.152650000000001</v>
      </c>
      <c r="AG78">
        <v>40.369616999999998</v>
      </c>
      <c r="AH78">
        <v>138.29357099999999</v>
      </c>
      <c r="AI78">
        <v>32.692270000000001</v>
      </c>
      <c r="AJ78">
        <v>0</v>
      </c>
      <c r="AK78">
        <v>50.768168000000003</v>
      </c>
      <c r="AL78">
        <v>22.426600000000001</v>
      </c>
      <c r="AM78">
        <v>15.542398</v>
      </c>
      <c r="AN78">
        <v>0.65624800000000005</v>
      </c>
      <c r="AO78">
        <v>4.5393600000000003</v>
      </c>
      <c r="AP78">
        <v>8.0350719999999995</v>
      </c>
      <c r="AQ78">
        <v>61.972299999999997</v>
      </c>
      <c r="AR78">
        <v>3.1960799999999998</v>
      </c>
      <c r="AS78">
        <v>10.12532</v>
      </c>
      <c r="AT78">
        <v>14.471912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69.096257000000008</v>
      </c>
      <c r="BA78">
        <f t="shared" si="4"/>
        <v>2010.0451229999996</v>
      </c>
      <c r="BD78">
        <v>6.13</v>
      </c>
      <c r="BE78">
        <v>1.85</v>
      </c>
      <c r="BF78">
        <v>2.17</v>
      </c>
      <c r="BG78">
        <v>1.73</v>
      </c>
      <c r="BH78">
        <v>3.04</v>
      </c>
      <c r="BI78">
        <v>0.87</v>
      </c>
      <c r="BJ78">
        <v>1.24</v>
      </c>
      <c r="BK78">
        <v>1.89</v>
      </c>
      <c r="BL78">
        <v>0.79</v>
      </c>
      <c r="BM78">
        <v>0.09</v>
      </c>
      <c r="BN78">
        <v>3.4</v>
      </c>
      <c r="BO78">
        <v>1.82</v>
      </c>
      <c r="BP78">
        <v>0.25</v>
      </c>
      <c r="BQ78">
        <v>1.92</v>
      </c>
      <c r="BR78">
        <v>2.1</v>
      </c>
      <c r="BS78">
        <v>0.91</v>
      </c>
      <c r="BT78">
        <v>2.5316869999999998</v>
      </c>
      <c r="BU78">
        <v>1.3009409999999999</v>
      </c>
      <c r="BV78">
        <v>2.3335629999999998</v>
      </c>
      <c r="BW78">
        <v>1.8594139999999999</v>
      </c>
      <c r="BX78">
        <v>1.875418</v>
      </c>
      <c r="BY78">
        <v>2.6018810000000001</v>
      </c>
      <c r="BZ78">
        <v>1.287064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5.1517249999999999</v>
      </c>
      <c r="CK78">
        <v>1.7849489999999999</v>
      </c>
      <c r="CL78">
        <v>2.5846930000000001</v>
      </c>
      <c r="CM78">
        <v>1.7058960000000001</v>
      </c>
      <c r="CN78">
        <v>0</v>
      </c>
      <c r="CO78">
        <v>4.1630099999999999</v>
      </c>
      <c r="CP78">
        <v>4.1268219999999998</v>
      </c>
      <c r="CQ78">
        <v>0</v>
      </c>
      <c r="CR78">
        <v>0.65717499999999995</v>
      </c>
      <c r="CS78">
        <v>2.1700729999999999</v>
      </c>
      <c r="CT78">
        <v>0.943886</v>
      </c>
      <c r="CU78">
        <v>1.0699920000000001</v>
      </c>
      <c r="CV78">
        <v>0.74806799999999996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69.096257000000008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327.441484</v>
      </c>
      <c r="L79">
        <v>2.0487920000000002</v>
      </c>
      <c r="M79">
        <v>44.554049999999997</v>
      </c>
      <c r="N79">
        <v>116.43328099999999</v>
      </c>
      <c r="O79">
        <v>122.051391</v>
      </c>
      <c r="P79">
        <v>120.14684200000001</v>
      </c>
      <c r="Q79">
        <v>0</v>
      </c>
      <c r="R79">
        <v>20.450375999999999</v>
      </c>
      <c r="S79">
        <v>25.451875000000001</v>
      </c>
      <c r="T79">
        <v>0</v>
      </c>
      <c r="U79">
        <v>336.760875</v>
      </c>
      <c r="V79">
        <v>13.754337</v>
      </c>
      <c r="W79">
        <v>44.410361999999999</v>
      </c>
      <c r="X79">
        <v>122.80676800000001</v>
      </c>
      <c r="Y79">
        <v>0</v>
      </c>
      <c r="Z79">
        <v>18.973251000000001</v>
      </c>
      <c r="AA79">
        <v>40.672896999999999</v>
      </c>
      <c r="AB79">
        <v>39.185561999999997</v>
      </c>
      <c r="AC79">
        <v>28.677406999999999</v>
      </c>
      <c r="AD79">
        <v>36.065972000000002</v>
      </c>
      <c r="AE79">
        <v>48.821778000000002</v>
      </c>
      <c r="AF79">
        <v>29.152650000000001</v>
      </c>
      <c r="AG79">
        <v>40.369616999999998</v>
      </c>
      <c r="AH79">
        <v>138.29357099999999</v>
      </c>
      <c r="AI79">
        <v>32.692270000000001</v>
      </c>
      <c r="AJ79">
        <v>0</v>
      </c>
      <c r="AK79">
        <v>50.768168000000003</v>
      </c>
      <c r="AL79">
        <v>65.037139999999994</v>
      </c>
      <c r="AM79">
        <v>15.542398</v>
      </c>
      <c r="AN79">
        <v>0.65624800000000005</v>
      </c>
      <c r="AO79">
        <v>4.5393600000000003</v>
      </c>
      <c r="AP79">
        <v>8.0350719999999995</v>
      </c>
      <c r="AQ79">
        <v>61.972299999999997</v>
      </c>
      <c r="AR79">
        <v>3.1960799999999998</v>
      </c>
      <c r="AS79">
        <v>10.12532</v>
      </c>
      <c r="AT79">
        <v>12.72256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69.096257000000008</v>
      </c>
      <c r="BA79">
        <f t="shared" si="4"/>
        <v>2050.9063109999997</v>
      </c>
      <c r="BD79">
        <v>6.13</v>
      </c>
      <c r="BE79">
        <v>1.85</v>
      </c>
      <c r="BF79">
        <v>2.17</v>
      </c>
      <c r="BG79">
        <v>1.73</v>
      </c>
      <c r="BH79">
        <v>3.04</v>
      </c>
      <c r="BI79">
        <v>0.87</v>
      </c>
      <c r="BJ79">
        <v>1.24</v>
      </c>
      <c r="BK79">
        <v>1.89</v>
      </c>
      <c r="BL79">
        <v>0.79</v>
      </c>
      <c r="BM79">
        <v>0.09</v>
      </c>
      <c r="BN79">
        <v>3.4</v>
      </c>
      <c r="BO79">
        <v>1.82</v>
      </c>
      <c r="BP79">
        <v>0.25</v>
      </c>
      <c r="BQ79">
        <v>1.92</v>
      </c>
      <c r="BR79">
        <v>2.1</v>
      </c>
      <c r="BS79">
        <v>0.91</v>
      </c>
      <c r="BT79">
        <v>2.5316869999999998</v>
      </c>
      <c r="BU79">
        <v>1.3009409999999999</v>
      </c>
      <c r="BV79">
        <v>2.3335629999999998</v>
      </c>
      <c r="BW79">
        <v>1.8594139999999999</v>
      </c>
      <c r="BX79">
        <v>1.875418</v>
      </c>
      <c r="BY79">
        <v>2.6018810000000001</v>
      </c>
      <c r="BZ79">
        <v>1.287064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5.1517249999999999</v>
      </c>
      <c r="CK79">
        <v>1.7849489999999999</v>
      </c>
      <c r="CL79">
        <v>2.5846930000000001</v>
      </c>
      <c r="CM79">
        <v>1.7058960000000001</v>
      </c>
      <c r="CN79">
        <v>0</v>
      </c>
      <c r="CO79">
        <v>4.1630099999999999</v>
      </c>
      <c r="CP79">
        <v>4.1268219999999998</v>
      </c>
      <c r="CQ79">
        <v>0</v>
      </c>
      <c r="CR79">
        <v>0.65717499999999995</v>
      </c>
      <c r="CS79">
        <v>2.1700729999999999</v>
      </c>
      <c r="CT79">
        <v>0.943886</v>
      </c>
      <c r="CU79">
        <v>1.0699920000000001</v>
      </c>
      <c r="CV79">
        <v>0.74806799999999996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69.096257000000008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327.441484</v>
      </c>
      <c r="L80">
        <v>2.0487920000000002</v>
      </c>
      <c r="M80">
        <v>44.554049999999997</v>
      </c>
      <c r="N80">
        <v>116.43328099999999</v>
      </c>
      <c r="O80">
        <v>122.051391</v>
      </c>
      <c r="P80">
        <v>120.14684200000001</v>
      </c>
      <c r="Q80">
        <v>0</v>
      </c>
      <c r="R80">
        <v>20.450375999999999</v>
      </c>
      <c r="S80">
        <v>25.451875000000001</v>
      </c>
      <c r="T80">
        <v>0</v>
      </c>
      <c r="U80">
        <v>336.760875</v>
      </c>
      <c r="V80">
        <v>13.754337</v>
      </c>
      <c r="W80">
        <v>44.410361999999999</v>
      </c>
      <c r="X80">
        <v>122.80676800000001</v>
      </c>
      <c r="Y80">
        <v>0</v>
      </c>
      <c r="Z80">
        <v>18.973251000000001</v>
      </c>
      <c r="AA80">
        <v>40.672896999999999</v>
      </c>
      <c r="AB80">
        <v>39.185561999999997</v>
      </c>
      <c r="AC80">
        <v>28.677406999999999</v>
      </c>
      <c r="AD80">
        <v>36.065972000000002</v>
      </c>
      <c r="AE80">
        <v>48.821778000000002</v>
      </c>
      <c r="AF80">
        <v>29.152650000000001</v>
      </c>
      <c r="AG80">
        <v>40.369616999999998</v>
      </c>
      <c r="AH80">
        <v>138.29357099999999</v>
      </c>
      <c r="AI80">
        <v>32.692270000000001</v>
      </c>
      <c r="AJ80">
        <v>0</v>
      </c>
      <c r="AK80">
        <v>50.768168000000003</v>
      </c>
      <c r="AL80">
        <v>65.037139999999994</v>
      </c>
      <c r="AM80">
        <v>15.542398</v>
      </c>
      <c r="AN80">
        <v>0.65624800000000005</v>
      </c>
      <c r="AO80">
        <v>4.5393600000000003</v>
      </c>
      <c r="AP80">
        <v>8.0350719999999995</v>
      </c>
      <c r="AQ80">
        <v>61.972299999999997</v>
      </c>
      <c r="AR80">
        <v>3.1960799999999998</v>
      </c>
      <c r="AS80">
        <v>10.12532</v>
      </c>
      <c r="AT80">
        <v>14.471912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69.096257000000008</v>
      </c>
      <c r="BA80">
        <f t="shared" si="4"/>
        <v>2052.6556629999995</v>
      </c>
      <c r="BD80">
        <v>6.13</v>
      </c>
      <c r="BE80">
        <v>1.85</v>
      </c>
      <c r="BF80">
        <v>2.17</v>
      </c>
      <c r="BG80">
        <v>1.73</v>
      </c>
      <c r="BH80">
        <v>3.04</v>
      </c>
      <c r="BI80">
        <v>0.87</v>
      </c>
      <c r="BJ80">
        <v>1.24</v>
      </c>
      <c r="BK80">
        <v>1.89</v>
      </c>
      <c r="BL80">
        <v>0.79</v>
      </c>
      <c r="BM80">
        <v>0.09</v>
      </c>
      <c r="BN80">
        <v>3.4</v>
      </c>
      <c r="BO80">
        <v>1.82</v>
      </c>
      <c r="BP80">
        <v>0.25</v>
      </c>
      <c r="BQ80">
        <v>1.92</v>
      </c>
      <c r="BR80">
        <v>2.1</v>
      </c>
      <c r="BS80">
        <v>0.91</v>
      </c>
      <c r="BT80">
        <v>2.5316869999999998</v>
      </c>
      <c r="BU80">
        <v>1.3009409999999999</v>
      </c>
      <c r="BV80">
        <v>2.3335629999999998</v>
      </c>
      <c r="BW80">
        <v>1.8594139999999999</v>
      </c>
      <c r="BX80">
        <v>1.875418</v>
      </c>
      <c r="BY80">
        <v>2.6018810000000001</v>
      </c>
      <c r="BZ80">
        <v>1.287064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5.1517249999999999</v>
      </c>
      <c r="CK80">
        <v>1.7849489999999999</v>
      </c>
      <c r="CL80">
        <v>2.5846930000000001</v>
      </c>
      <c r="CM80">
        <v>1.7058960000000001</v>
      </c>
      <c r="CN80">
        <v>0</v>
      </c>
      <c r="CO80">
        <v>4.1630099999999999</v>
      </c>
      <c r="CP80">
        <v>4.1268219999999998</v>
      </c>
      <c r="CQ80">
        <v>0</v>
      </c>
      <c r="CR80">
        <v>0.65717499999999995</v>
      </c>
      <c r="CS80">
        <v>2.1700729999999999</v>
      </c>
      <c r="CT80">
        <v>0.943886</v>
      </c>
      <c r="CU80">
        <v>1.0699920000000001</v>
      </c>
      <c r="CV80">
        <v>0.74806799999999996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69.096257000000008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327.441484</v>
      </c>
      <c r="L81">
        <v>2.0487920000000002</v>
      </c>
      <c r="M81">
        <v>44.554049999999997</v>
      </c>
      <c r="N81">
        <v>116.43328099999999</v>
      </c>
      <c r="O81">
        <v>122.051391</v>
      </c>
      <c r="P81">
        <v>120.14684200000001</v>
      </c>
      <c r="Q81">
        <v>0</v>
      </c>
      <c r="R81">
        <v>20.450375999999999</v>
      </c>
      <c r="S81">
        <v>25.451875000000001</v>
      </c>
      <c r="T81">
        <v>0</v>
      </c>
      <c r="U81">
        <v>336.760875</v>
      </c>
      <c r="V81">
        <v>15.66412</v>
      </c>
      <c r="W81">
        <v>44.410361999999999</v>
      </c>
      <c r="X81">
        <v>122.80676800000001</v>
      </c>
      <c r="Y81">
        <v>0</v>
      </c>
      <c r="Z81">
        <v>18.973251000000001</v>
      </c>
      <c r="AA81">
        <v>40.672896999999999</v>
      </c>
      <c r="AB81">
        <v>39.185561999999997</v>
      </c>
      <c r="AC81">
        <v>28.677406999999999</v>
      </c>
      <c r="AD81">
        <v>36.065972000000002</v>
      </c>
      <c r="AE81">
        <v>48.821778000000002</v>
      </c>
      <c r="AF81">
        <v>29.152650000000001</v>
      </c>
      <c r="AG81">
        <v>40.369616999999998</v>
      </c>
      <c r="AH81">
        <v>138.29357099999999</v>
      </c>
      <c r="AI81">
        <v>32.692270000000001</v>
      </c>
      <c r="AJ81">
        <v>0</v>
      </c>
      <c r="AK81">
        <v>50.768168000000003</v>
      </c>
      <c r="AL81">
        <v>65.037139999999994</v>
      </c>
      <c r="AM81">
        <v>15.542398</v>
      </c>
      <c r="AN81">
        <v>0.65624800000000005</v>
      </c>
      <c r="AO81">
        <v>3.6882299999999999</v>
      </c>
      <c r="AP81">
        <v>8.0350719999999995</v>
      </c>
      <c r="AQ81">
        <v>61.972299999999997</v>
      </c>
      <c r="AR81">
        <v>3.1960799999999998</v>
      </c>
      <c r="AS81">
        <v>10.12532</v>
      </c>
      <c r="AT81">
        <v>14.471912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69.216257000000013</v>
      </c>
      <c r="BA81">
        <f t="shared" si="4"/>
        <v>2053.8343159999995</v>
      </c>
      <c r="BD81">
        <v>6.25</v>
      </c>
      <c r="BE81">
        <v>1.85</v>
      </c>
      <c r="BF81">
        <v>2.17</v>
      </c>
      <c r="BG81">
        <v>1.73</v>
      </c>
      <c r="BH81">
        <v>3.04</v>
      </c>
      <c r="BI81">
        <v>0.87</v>
      </c>
      <c r="BJ81">
        <v>1.24</v>
      </c>
      <c r="BK81">
        <v>1.89</v>
      </c>
      <c r="BL81">
        <v>0.79</v>
      </c>
      <c r="BM81">
        <v>0.09</v>
      </c>
      <c r="BN81">
        <v>3.4</v>
      </c>
      <c r="BO81">
        <v>1.82</v>
      </c>
      <c r="BP81">
        <v>0.25</v>
      </c>
      <c r="BQ81">
        <v>1.92</v>
      </c>
      <c r="BR81">
        <v>2.1</v>
      </c>
      <c r="BS81">
        <v>0.91</v>
      </c>
      <c r="BT81">
        <v>2.5316869999999998</v>
      </c>
      <c r="BU81">
        <v>1.3009409999999999</v>
      </c>
      <c r="BV81">
        <v>2.3335629999999998</v>
      </c>
      <c r="BW81">
        <v>1.8594139999999999</v>
      </c>
      <c r="BX81">
        <v>1.875418</v>
      </c>
      <c r="BY81">
        <v>2.6018810000000001</v>
      </c>
      <c r="BZ81">
        <v>1.287064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5.1517249999999999</v>
      </c>
      <c r="CK81">
        <v>1.7849489999999999</v>
      </c>
      <c r="CL81">
        <v>2.5846930000000001</v>
      </c>
      <c r="CM81">
        <v>1.7058960000000001</v>
      </c>
      <c r="CN81">
        <v>0</v>
      </c>
      <c r="CO81">
        <v>4.1630099999999999</v>
      </c>
      <c r="CP81">
        <v>4.1268219999999998</v>
      </c>
      <c r="CQ81">
        <v>0</v>
      </c>
      <c r="CR81">
        <v>0.65717499999999995</v>
      </c>
      <c r="CS81">
        <v>2.1700729999999999</v>
      </c>
      <c r="CT81">
        <v>0.943886</v>
      </c>
      <c r="CU81">
        <v>1.0699920000000001</v>
      </c>
      <c r="CV81">
        <v>0.74806799999999996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69.216257000000013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287.847534</v>
      </c>
      <c r="L82">
        <v>2.0487920000000002</v>
      </c>
      <c r="M82">
        <v>44.554049999999997</v>
      </c>
      <c r="N82">
        <v>116.43328099999999</v>
      </c>
      <c r="O82">
        <v>122.051391</v>
      </c>
      <c r="P82">
        <v>120.14684200000001</v>
      </c>
      <c r="Q82">
        <v>0</v>
      </c>
      <c r="R82">
        <v>18.150396000000001</v>
      </c>
      <c r="S82">
        <v>20.919366</v>
      </c>
      <c r="T82">
        <v>0</v>
      </c>
      <c r="U82">
        <v>336.760875</v>
      </c>
      <c r="V82">
        <v>14.120695</v>
      </c>
      <c r="W82">
        <v>44.410361999999999</v>
      </c>
      <c r="X82">
        <v>122.80676800000001</v>
      </c>
      <c r="Y82">
        <v>0</v>
      </c>
      <c r="Z82">
        <v>18.973251000000001</v>
      </c>
      <c r="AA82">
        <v>40.672896999999999</v>
      </c>
      <c r="AB82">
        <v>39.185561999999997</v>
      </c>
      <c r="AC82">
        <v>28.677406999999999</v>
      </c>
      <c r="AD82">
        <v>36.065972000000002</v>
      </c>
      <c r="AE82">
        <v>48.821778000000002</v>
      </c>
      <c r="AF82">
        <v>29.152650000000001</v>
      </c>
      <c r="AG82">
        <v>40.369616999999998</v>
      </c>
      <c r="AH82">
        <v>138.29357099999999</v>
      </c>
      <c r="AI82">
        <v>2.5147900000000001</v>
      </c>
      <c r="AJ82">
        <v>0</v>
      </c>
      <c r="AK82">
        <v>50.768168000000003</v>
      </c>
      <c r="AL82">
        <v>65.037139999999994</v>
      </c>
      <c r="AM82">
        <v>15.542398</v>
      </c>
      <c r="AN82">
        <v>0.65624800000000005</v>
      </c>
      <c r="AO82">
        <v>3.6882299999999999</v>
      </c>
      <c r="AP82">
        <v>8.0350719999999995</v>
      </c>
      <c r="AQ82">
        <v>61.972299999999997</v>
      </c>
      <c r="AR82">
        <v>51.137279999999997</v>
      </c>
      <c r="AS82">
        <v>10.12532</v>
      </c>
      <c r="AT82">
        <v>14.471912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69.216257000000013</v>
      </c>
      <c r="BA82">
        <f t="shared" si="4"/>
        <v>2023.6281719999995</v>
      </c>
      <c r="BD82">
        <v>6.25</v>
      </c>
      <c r="BE82">
        <v>1.85</v>
      </c>
      <c r="BF82">
        <v>2.17</v>
      </c>
      <c r="BG82">
        <v>1.73</v>
      </c>
      <c r="BH82">
        <v>3.04</v>
      </c>
      <c r="BI82">
        <v>0.87</v>
      </c>
      <c r="BJ82">
        <v>1.24</v>
      </c>
      <c r="BK82">
        <v>1.89</v>
      </c>
      <c r="BL82">
        <v>0.79</v>
      </c>
      <c r="BM82">
        <v>0.09</v>
      </c>
      <c r="BN82">
        <v>3.4</v>
      </c>
      <c r="BO82">
        <v>1.82</v>
      </c>
      <c r="BP82">
        <v>0.25</v>
      </c>
      <c r="BQ82">
        <v>1.92</v>
      </c>
      <c r="BR82">
        <v>2.1</v>
      </c>
      <c r="BS82">
        <v>0.91</v>
      </c>
      <c r="BT82">
        <v>2.5316869999999998</v>
      </c>
      <c r="BU82">
        <v>1.3009409999999999</v>
      </c>
      <c r="BV82">
        <v>2.3335629999999998</v>
      </c>
      <c r="BW82">
        <v>1.8594139999999999</v>
      </c>
      <c r="BX82">
        <v>1.875418</v>
      </c>
      <c r="BY82">
        <v>2.6018810000000001</v>
      </c>
      <c r="BZ82">
        <v>1.287064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5.1517249999999999</v>
      </c>
      <c r="CK82">
        <v>1.7849489999999999</v>
      </c>
      <c r="CL82">
        <v>2.5846930000000001</v>
      </c>
      <c r="CM82">
        <v>1.7058960000000001</v>
      </c>
      <c r="CN82">
        <v>0</v>
      </c>
      <c r="CO82">
        <v>4.1630099999999999</v>
      </c>
      <c r="CP82">
        <v>4.1268219999999998</v>
      </c>
      <c r="CQ82">
        <v>0</v>
      </c>
      <c r="CR82">
        <v>0.65717499999999995</v>
      </c>
      <c r="CS82">
        <v>2.1700729999999999</v>
      </c>
      <c r="CT82">
        <v>0.943886</v>
      </c>
      <c r="CU82">
        <v>1.0699920000000001</v>
      </c>
      <c r="CV82">
        <v>0.74806799999999996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69.216257000000013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287.847534</v>
      </c>
      <c r="L83">
        <v>2.0487920000000002</v>
      </c>
      <c r="M83">
        <v>44.554049999999997</v>
      </c>
      <c r="N83">
        <v>116.43328099999999</v>
      </c>
      <c r="O83">
        <v>122.051391</v>
      </c>
      <c r="P83">
        <v>120.14684200000001</v>
      </c>
      <c r="Q83">
        <v>0</v>
      </c>
      <c r="R83">
        <v>18.150396000000001</v>
      </c>
      <c r="S83">
        <v>20.919366</v>
      </c>
      <c r="T83">
        <v>0</v>
      </c>
      <c r="U83">
        <v>336.760875</v>
      </c>
      <c r="V83">
        <v>14.921987</v>
      </c>
      <c r="W83">
        <v>44.410361999999999</v>
      </c>
      <c r="X83">
        <v>122.80676800000001</v>
      </c>
      <c r="Y83">
        <v>0</v>
      </c>
      <c r="Z83">
        <v>18.973251000000001</v>
      </c>
      <c r="AA83">
        <v>40.672896999999999</v>
      </c>
      <c r="AB83">
        <v>39.185561999999997</v>
      </c>
      <c r="AC83">
        <v>28.677406999999999</v>
      </c>
      <c r="AD83">
        <v>36.065972000000002</v>
      </c>
      <c r="AE83">
        <v>48.821778000000002</v>
      </c>
      <c r="AF83">
        <v>29.152650000000001</v>
      </c>
      <c r="AG83">
        <v>40.369616999999998</v>
      </c>
      <c r="AH83">
        <v>138.29357099999999</v>
      </c>
      <c r="AI83">
        <v>0</v>
      </c>
      <c r="AJ83">
        <v>0</v>
      </c>
      <c r="AK83">
        <v>50.768168000000003</v>
      </c>
      <c r="AL83">
        <v>22.426600000000001</v>
      </c>
      <c r="AM83">
        <v>15.542398</v>
      </c>
      <c r="AN83">
        <v>0.65624800000000005</v>
      </c>
      <c r="AO83">
        <v>3.6882299999999999</v>
      </c>
      <c r="AP83">
        <v>8.0350719999999995</v>
      </c>
      <c r="AQ83">
        <v>61.972299999999997</v>
      </c>
      <c r="AR83">
        <v>51.137279999999997</v>
      </c>
      <c r="AS83">
        <v>10.12532</v>
      </c>
      <c r="AT83">
        <v>14.471912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69.216257000000013</v>
      </c>
      <c r="BA83">
        <f t="shared" si="4"/>
        <v>1979.3041339999995</v>
      </c>
      <c r="BD83">
        <v>6.25</v>
      </c>
      <c r="BE83">
        <v>1.85</v>
      </c>
      <c r="BF83">
        <v>2.17</v>
      </c>
      <c r="BG83">
        <v>1.73</v>
      </c>
      <c r="BH83">
        <v>3.04</v>
      </c>
      <c r="BI83">
        <v>0.87</v>
      </c>
      <c r="BJ83">
        <v>1.24</v>
      </c>
      <c r="BK83">
        <v>1.89</v>
      </c>
      <c r="BL83">
        <v>0.79</v>
      </c>
      <c r="BM83">
        <v>0.09</v>
      </c>
      <c r="BN83">
        <v>3.4</v>
      </c>
      <c r="BO83">
        <v>1.82</v>
      </c>
      <c r="BP83">
        <v>0.25</v>
      </c>
      <c r="BQ83">
        <v>1.92</v>
      </c>
      <c r="BR83">
        <v>2.1</v>
      </c>
      <c r="BS83">
        <v>0.91</v>
      </c>
      <c r="BT83">
        <v>2.5316869999999998</v>
      </c>
      <c r="BU83">
        <v>1.3009409999999999</v>
      </c>
      <c r="BV83">
        <v>2.3335629999999998</v>
      </c>
      <c r="BW83">
        <v>1.8594139999999999</v>
      </c>
      <c r="BX83">
        <v>1.875418</v>
      </c>
      <c r="BY83">
        <v>2.6018810000000001</v>
      </c>
      <c r="BZ83">
        <v>1.287064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5.1517249999999999</v>
      </c>
      <c r="CK83">
        <v>1.7849489999999999</v>
      </c>
      <c r="CL83">
        <v>2.5846930000000001</v>
      </c>
      <c r="CM83">
        <v>1.7058960000000001</v>
      </c>
      <c r="CN83">
        <v>0</v>
      </c>
      <c r="CO83">
        <v>4.1630099999999999</v>
      </c>
      <c r="CP83">
        <v>4.1268219999999998</v>
      </c>
      <c r="CQ83">
        <v>0</v>
      </c>
      <c r="CR83">
        <v>0.65717499999999995</v>
      </c>
      <c r="CS83">
        <v>2.1700729999999999</v>
      </c>
      <c r="CT83">
        <v>0.943886</v>
      </c>
      <c r="CU83">
        <v>1.0699920000000001</v>
      </c>
      <c r="CV83">
        <v>0.74806799999999996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69.216257000000013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287.847534</v>
      </c>
      <c r="L84">
        <v>2.0487920000000002</v>
      </c>
      <c r="M84">
        <v>44.554049999999997</v>
      </c>
      <c r="N84">
        <v>116.43328099999999</v>
      </c>
      <c r="O84">
        <v>122.051391</v>
      </c>
      <c r="P84">
        <v>120.14684200000001</v>
      </c>
      <c r="Q84">
        <v>0</v>
      </c>
      <c r="R84">
        <v>18.150396000000001</v>
      </c>
      <c r="S84">
        <v>20.919366</v>
      </c>
      <c r="T84">
        <v>0</v>
      </c>
      <c r="U84">
        <v>336.760875</v>
      </c>
      <c r="V84">
        <v>14.921987</v>
      </c>
      <c r="W84">
        <v>44.410361999999999</v>
      </c>
      <c r="X84">
        <v>122.80676800000001</v>
      </c>
      <c r="Y84">
        <v>0</v>
      </c>
      <c r="Z84">
        <v>6.3244170000000004</v>
      </c>
      <c r="AA84">
        <v>27.063424999999999</v>
      </c>
      <c r="AB84">
        <v>39.185561999999997</v>
      </c>
      <c r="AC84">
        <v>28.677406999999999</v>
      </c>
      <c r="AD84">
        <v>17.991267000000001</v>
      </c>
      <c r="AE84">
        <v>48.654527999999999</v>
      </c>
      <c r="AF84">
        <v>17.685941</v>
      </c>
      <c r="AG84">
        <v>40.369616999999998</v>
      </c>
      <c r="AH84">
        <v>138.29357099999999</v>
      </c>
      <c r="AI84">
        <v>0</v>
      </c>
      <c r="AJ84">
        <v>0</v>
      </c>
      <c r="AK84">
        <v>50.768168000000003</v>
      </c>
      <c r="AL84">
        <v>11.2133</v>
      </c>
      <c r="AM84">
        <v>10.424778999999999</v>
      </c>
      <c r="AN84">
        <v>0.65624800000000005</v>
      </c>
      <c r="AO84">
        <v>3.6882299999999999</v>
      </c>
      <c r="AP84">
        <v>8.0350719999999995</v>
      </c>
      <c r="AQ84">
        <v>60.216000000000001</v>
      </c>
      <c r="AR84">
        <v>5.3268000000000004</v>
      </c>
      <c r="AS84">
        <v>10.12532</v>
      </c>
      <c r="AT84">
        <v>14.471912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68.587000000000003</v>
      </c>
      <c r="BA84">
        <f t="shared" si="4"/>
        <v>1858.8102079999996</v>
      </c>
      <c r="BD84">
        <v>6.25</v>
      </c>
      <c r="BE84">
        <v>1.85</v>
      </c>
      <c r="BF84">
        <v>2.17</v>
      </c>
      <c r="BG84">
        <v>1.73</v>
      </c>
      <c r="BH84">
        <v>3.04</v>
      </c>
      <c r="BI84">
        <v>0.87</v>
      </c>
      <c r="BJ84">
        <v>1.24</v>
      </c>
      <c r="BK84">
        <v>1.89</v>
      </c>
      <c r="BL84">
        <v>0.79</v>
      </c>
      <c r="BM84">
        <v>0.09</v>
      </c>
      <c r="BN84">
        <v>3.4</v>
      </c>
      <c r="BO84">
        <v>1.82</v>
      </c>
      <c r="BP84">
        <v>0.25</v>
      </c>
      <c r="BQ84">
        <v>1.92</v>
      </c>
      <c r="BR84">
        <v>2.1</v>
      </c>
      <c r="BS84">
        <v>0.91</v>
      </c>
      <c r="BT84">
        <v>2.5316869999999998</v>
      </c>
      <c r="BU84">
        <v>1.3009409999999999</v>
      </c>
      <c r="BV84">
        <v>2.3335629999999998</v>
      </c>
      <c r="BW84">
        <v>1.8594139999999999</v>
      </c>
      <c r="BX84">
        <v>1.875418</v>
      </c>
      <c r="BY84">
        <v>2.6018810000000001</v>
      </c>
      <c r="BZ84">
        <v>1.287064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5.1517249999999999</v>
      </c>
      <c r="CK84">
        <v>1.7849489999999999</v>
      </c>
      <c r="CL84">
        <v>2.5846930000000001</v>
      </c>
      <c r="CM84">
        <v>1.7058960000000001</v>
      </c>
      <c r="CN84">
        <v>0</v>
      </c>
      <c r="CO84">
        <v>4.1630099999999999</v>
      </c>
      <c r="CP84">
        <v>4.1268219999999998</v>
      </c>
      <c r="CQ84">
        <v>0</v>
      </c>
      <c r="CR84">
        <v>0.65717499999999995</v>
      </c>
      <c r="CS84">
        <v>2.1700729999999999</v>
      </c>
      <c r="CT84">
        <v>0.31462899999999999</v>
      </c>
      <c r="CU84">
        <v>1.0699920000000001</v>
      </c>
      <c r="CV84">
        <v>0.74806799999999996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68.587000000000003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287.847534</v>
      </c>
      <c r="L85">
        <v>2.0487920000000002</v>
      </c>
      <c r="M85">
        <v>44.554049999999997</v>
      </c>
      <c r="N85">
        <v>116.43328099999999</v>
      </c>
      <c r="O85">
        <v>122.051391</v>
      </c>
      <c r="P85">
        <v>120.14684200000001</v>
      </c>
      <c r="Q85">
        <v>0</v>
      </c>
      <c r="R85">
        <v>18.150396000000001</v>
      </c>
      <c r="S85">
        <v>20.919366</v>
      </c>
      <c r="T85">
        <v>0</v>
      </c>
      <c r="U85">
        <v>336.760875</v>
      </c>
      <c r="V85">
        <v>14.921987</v>
      </c>
      <c r="W85">
        <v>44.410361999999999</v>
      </c>
      <c r="X85">
        <v>122.80676800000001</v>
      </c>
      <c r="Y85">
        <v>0</v>
      </c>
      <c r="Z85">
        <v>6.3244170000000004</v>
      </c>
      <c r="AA85">
        <v>13.493594999999999</v>
      </c>
      <c r="AB85">
        <v>39.185561999999997</v>
      </c>
      <c r="AC85">
        <v>19.118271</v>
      </c>
      <c r="AD85">
        <v>8.3437760000000001</v>
      </c>
      <c r="AE85">
        <v>30.409079999999999</v>
      </c>
      <c r="AF85">
        <v>8.7457949999999993</v>
      </c>
      <c r="AG85">
        <v>40.369616999999998</v>
      </c>
      <c r="AH85">
        <v>115.244642</v>
      </c>
      <c r="AI85">
        <v>0</v>
      </c>
      <c r="AJ85">
        <v>0</v>
      </c>
      <c r="AK85">
        <v>50.768168000000003</v>
      </c>
      <c r="AL85">
        <v>11.2133</v>
      </c>
      <c r="AM85">
        <v>5.2123900000000001</v>
      </c>
      <c r="AN85">
        <v>0.65624800000000005</v>
      </c>
      <c r="AO85">
        <v>3.6882299999999999</v>
      </c>
      <c r="AP85">
        <v>8.0350719999999995</v>
      </c>
      <c r="AQ85">
        <v>60.216000000000001</v>
      </c>
      <c r="AR85">
        <v>3.1960799999999998</v>
      </c>
      <c r="AS85">
        <v>10.12532</v>
      </c>
      <c r="AT85">
        <v>14.471912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68.137692999999999</v>
      </c>
      <c r="BA85">
        <f t="shared" si="4"/>
        <v>1768.0068119999992</v>
      </c>
      <c r="BD85">
        <v>6.25</v>
      </c>
      <c r="BE85">
        <v>1.85</v>
      </c>
      <c r="BF85">
        <v>2.17</v>
      </c>
      <c r="BG85">
        <v>1.73</v>
      </c>
      <c r="BH85">
        <v>3.04</v>
      </c>
      <c r="BI85">
        <v>0.87</v>
      </c>
      <c r="BJ85">
        <v>1.24</v>
      </c>
      <c r="BK85">
        <v>1.89</v>
      </c>
      <c r="BL85">
        <v>0.79</v>
      </c>
      <c r="BM85">
        <v>0.08</v>
      </c>
      <c r="BN85">
        <v>3.4</v>
      </c>
      <c r="BO85">
        <v>1.82</v>
      </c>
      <c r="BP85">
        <v>0.25</v>
      </c>
      <c r="BQ85">
        <v>1.92</v>
      </c>
      <c r="BR85">
        <v>2.1</v>
      </c>
      <c r="BS85">
        <v>0.91</v>
      </c>
      <c r="BT85">
        <v>2.5316869999999998</v>
      </c>
      <c r="BU85">
        <v>1.3009409999999999</v>
      </c>
      <c r="BV85">
        <v>2.3335629999999998</v>
      </c>
      <c r="BW85">
        <v>1.8594139999999999</v>
      </c>
      <c r="BX85">
        <v>1.875418</v>
      </c>
      <c r="BY85">
        <v>2.6018810000000001</v>
      </c>
      <c r="BZ85">
        <v>1.287064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5.1517249999999999</v>
      </c>
      <c r="CK85">
        <v>1.7849489999999999</v>
      </c>
      <c r="CL85">
        <v>2.5846930000000001</v>
      </c>
      <c r="CM85">
        <v>1.7058960000000001</v>
      </c>
      <c r="CN85">
        <v>0</v>
      </c>
      <c r="CO85">
        <v>4.1630099999999999</v>
      </c>
      <c r="CP85">
        <v>4.1268219999999998</v>
      </c>
      <c r="CQ85">
        <v>0</v>
      </c>
      <c r="CR85">
        <v>0.65717499999999995</v>
      </c>
      <c r="CS85">
        <v>2.1700729999999999</v>
      </c>
      <c r="CT85">
        <v>0</v>
      </c>
      <c r="CU85">
        <v>1.0699920000000001</v>
      </c>
      <c r="CV85">
        <v>0.62339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68.137692999999999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287.847534</v>
      </c>
      <c r="L86">
        <v>2.0487920000000002</v>
      </c>
      <c r="M86">
        <v>44.554049999999997</v>
      </c>
      <c r="N86">
        <v>116.43328099999999</v>
      </c>
      <c r="O86">
        <v>122.051391</v>
      </c>
      <c r="P86">
        <v>120.14684200000001</v>
      </c>
      <c r="Q86">
        <v>0</v>
      </c>
      <c r="R86">
        <v>18.150396000000001</v>
      </c>
      <c r="S86">
        <v>20.919366</v>
      </c>
      <c r="T86">
        <v>0</v>
      </c>
      <c r="U86">
        <v>336.760875</v>
      </c>
      <c r="V86">
        <v>14.921987</v>
      </c>
      <c r="W86">
        <v>44.410361999999999</v>
      </c>
      <c r="X86">
        <v>122.80676800000001</v>
      </c>
      <c r="Y86">
        <v>0</v>
      </c>
      <c r="Z86">
        <v>6.3244170000000004</v>
      </c>
      <c r="AA86">
        <v>13.493594999999999</v>
      </c>
      <c r="AB86">
        <v>26.044384999999998</v>
      </c>
      <c r="AC86">
        <v>19.118271</v>
      </c>
      <c r="AD86">
        <v>8.3437760000000001</v>
      </c>
      <c r="AE86">
        <v>30.409079999999999</v>
      </c>
      <c r="AF86">
        <v>8.7457949999999993</v>
      </c>
      <c r="AG86">
        <v>40.369616999999998</v>
      </c>
      <c r="AH86">
        <v>115.244642</v>
      </c>
      <c r="AI86">
        <v>0</v>
      </c>
      <c r="AJ86">
        <v>0</v>
      </c>
      <c r="AK86">
        <v>50.768168000000003</v>
      </c>
      <c r="AL86">
        <v>11.2133</v>
      </c>
      <c r="AM86">
        <v>0</v>
      </c>
      <c r="AN86">
        <v>0.65624800000000005</v>
      </c>
      <c r="AO86">
        <v>3.6882299999999999</v>
      </c>
      <c r="AP86">
        <v>8.0350719999999995</v>
      </c>
      <c r="AQ86">
        <v>45.161999999999999</v>
      </c>
      <c r="AR86">
        <v>3.1960799999999998</v>
      </c>
      <c r="AS86">
        <v>10.12532</v>
      </c>
      <c r="AT86">
        <v>14.471912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68.137692999999999</v>
      </c>
      <c r="BA86">
        <f t="shared" si="4"/>
        <v>1734.5992449999994</v>
      </c>
      <c r="BD86">
        <v>6.25</v>
      </c>
      <c r="BE86">
        <v>1.85</v>
      </c>
      <c r="BF86">
        <v>2.17</v>
      </c>
      <c r="BG86">
        <v>1.73</v>
      </c>
      <c r="BH86">
        <v>3.04</v>
      </c>
      <c r="BI86">
        <v>0.87</v>
      </c>
      <c r="BJ86">
        <v>1.24</v>
      </c>
      <c r="BK86">
        <v>1.89</v>
      </c>
      <c r="BL86">
        <v>0.79</v>
      </c>
      <c r="BM86">
        <v>0.08</v>
      </c>
      <c r="BN86">
        <v>3.4</v>
      </c>
      <c r="BO86">
        <v>1.82</v>
      </c>
      <c r="BP86">
        <v>0.25</v>
      </c>
      <c r="BQ86">
        <v>1.92</v>
      </c>
      <c r="BR86">
        <v>2.1</v>
      </c>
      <c r="BS86">
        <v>0.91</v>
      </c>
      <c r="BT86">
        <v>2.5316869999999998</v>
      </c>
      <c r="BU86">
        <v>1.3009409999999999</v>
      </c>
      <c r="BV86">
        <v>2.3335629999999998</v>
      </c>
      <c r="BW86">
        <v>1.8594139999999999</v>
      </c>
      <c r="BX86">
        <v>1.875418</v>
      </c>
      <c r="BY86">
        <v>2.6018810000000001</v>
      </c>
      <c r="BZ86">
        <v>1.287064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5.1517249999999999</v>
      </c>
      <c r="CK86">
        <v>1.7849489999999999</v>
      </c>
      <c r="CL86">
        <v>2.5846930000000001</v>
      </c>
      <c r="CM86">
        <v>1.7058960000000001</v>
      </c>
      <c r="CN86">
        <v>0</v>
      </c>
      <c r="CO86">
        <v>4.1630099999999999</v>
      </c>
      <c r="CP86">
        <v>4.1268219999999998</v>
      </c>
      <c r="CQ86">
        <v>0</v>
      </c>
      <c r="CR86">
        <v>0.65717499999999995</v>
      </c>
      <c r="CS86">
        <v>2.1700729999999999</v>
      </c>
      <c r="CT86">
        <v>0</v>
      </c>
      <c r="CU86">
        <v>1.0699920000000001</v>
      </c>
      <c r="CV86">
        <v>0.62339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68.137692999999999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287.847534</v>
      </c>
      <c r="L87">
        <v>2.0487920000000002</v>
      </c>
      <c r="M87">
        <v>44.554049999999997</v>
      </c>
      <c r="N87">
        <v>116.43328099999999</v>
      </c>
      <c r="O87">
        <v>122.051391</v>
      </c>
      <c r="P87">
        <v>120.14684200000001</v>
      </c>
      <c r="Q87">
        <v>0</v>
      </c>
      <c r="R87">
        <v>18.150396000000001</v>
      </c>
      <c r="S87">
        <v>20.919366</v>
      </c>
      <c r="T87">
        <v>0</v>
      </c>
      <c r="U87">
        <v>336.760875</v>
      </c>
      <c r="V87">
        <v>14.921987</v>
      </c>
      <c r="W87">
        <v>44.410361999999999</v>
      </c>
      <c r="X87">
        <v>122.80676800000001</v>
      </c>
      <c r="Y87">
        <v>0</v>
      </c>
      <c r="Z87">
        <v>0</v>
      </c>
      <c r="AA87">
        <v>0</v>
      </c>
      <c r="AB87">
        <v>12.95609</v>
      </c>
      <c r="AC87">
        <v>9.4333580000000001</v>
      </c>
      <c r="AD87">
        <v>8.3437760000000001</v>
      </c>
      <c r="AE87">
        <v>30.409079999999999</v>
      </c>
      <c r="AF87">
        <v>8.7457949999999993</v>
      </c>
      <c r="AG87">
        <v>40.369616999999998</v>
      </c>
      <c r="AH87">
        <v>92.195713999999995</v>
      </c>
      <c r="AI87">
        <v>0</v>
      </c>
      <c r="AJ87">
        <v>0</v>
      </c>
      <c r="AK87">
        <v>50.768168000000003</v>
      </c>
      <c r="AL87">
        <v>11.2133</v>
      </c>
      <c r="AM87">
        <v>0</v>
      </c>
      <c r="AN87">
        <v>0.65624800000000005</v>
      </c>
      <c r="AO87">
        <v>3.6882299999999999</v>
      </c>
      <c r="AP87">
        <v>8.0350719999999995</v>
      </c>
      <c r="AQ87">
        <v>45.161999999999999</v>
      </c>
      <c r="AR87">
        <v>3.1960799999999998</v>
      </c>
      <c r="AS87">
        <v>10.12532</v>
      </c>
      <c r="AT87">
        <v>14.471912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67.745516999999992</v>
      </c>
      <c r="BA87">
        <f t="shared" si="4"/>
        <v>1668.5669209999996</v>
      </c>
      <c r="BD87">
        <v>6.25</v>
      </c>
      <c r="BE87">
        <v>1.85</v>
      </c>
      <c r="BF87">
        <v>2.17</v>
      </c>
      <c r="BG87">
        <v>1.73</v>
      </c>
      <c r="BH87">
        <v>3.04</v>
      </c>
      <c r="BI87">
        <v>0.87</v>
      </c>
      <c r="BJ87">
        <v>1.24</v>
      </c>
      <c r="BK87">
        <v>1.89</v>
      </c>
      <c r="BL87">
        <v>0.79</v>
      </c>
      <c r="BM87">
        <v>0.08</v>
      </c>
      <c r="BN87">
        <v>3.4</v>
      </c>
      <c r="BO87">
        <v>1.82</v>
      </c>
      <c r="BP87">
        <v>0.25</v>
      </c>
      <c r="BQ87">
        <v>1.92</v>
      </c>
      <c r="BR87">
        <v>2.1</v>
      </c>
      <c r="BS87">
        <v>0.91</v>
      </c>
      <c r="BT87">
        <v>2.5316869999999998</v>
      </c>
      <c r="BU87">
        <v>1.3009409999999999</v>
      </c>
      <c r="BV87">
        <v>2.3335629999999998</v>
      </c>
      <c r="BW87">
        <v>1.8594139999999999</v>
      </c>
      <c r="BX87">
        <v>1.875418</v>
      </c>
      <c r="BY87">
        <v>2.6018810000000001</v>
      </c>
      <c r="BZ87">
        <v>1.287064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5.1517249999999999</v>
      </c>
      <c r="CK87">
        <v>1.7849489999999999</v>
      </c>
      <c r="CL87">
        <v>2.5846930000000001</v>
      </c>
      <c r="CM87">
        <v>1.7058960000000001</v>
      </c>
      <c r="CN87">
        <v>0</v>
      </c>
      <c r="CO87">
        <v>4.1630099999999999</v>
      </c>
      <c r="CP87">
        <v>4.1268219999999998</v>
      </c>
      <c r="CQ87">
        <v>0</v>
      </c>
      <c r="CR87">
        <v>0.65717499999999995</v>
      </c>
      <c r="CS87">
        <v>2.1700729999999999</v>
      </c>
      <c r="CT87">
        <v>0</v>
      </c>
      <c r="CU87">
        <v>0.80249400000000004</v>
      </c>
      <c r="CV87">
        <v>0.49871199999999999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67.745516999999992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287.847534</v>
      </c>
      <c r="L88">
        <v>2.0487920000000002</v>
      </c>
      <c r="M88">
        <v>44.554049999999997</v>
      </c>
      <c r="N88">
        <v>116.43328099999999</v>
      </c>
      <c r="O88">
        <v>122.051391</v>
      </c>
      <c r="P88">
        <v>120.14684200000001</v>
      </c>
      <c r="Q88">
        <v>0</v>
      </c>
      <c r="R88">
        <v>18.150396000000001</v>
      </c>
      <c r="S88">
        <v>20.919366</v>
      </c>
      <c r="T88">
        <v>0</v>
      </c>
      <c r="U88">
        <v>336.760875</v>
      </c>
      <c r="V88">
        <v>14.921987</v>
      </c>
      <c r="W88">
        <v>44.410361999999999</v>
      </c>
      <c r="X88">
        <v>122.80676800000001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8.3437760000000001</v>
      </c>
      <c r="AE88">
        <v>30.409079999999999</v>
      </c>
      <c r="AF88">
        <v>8.7457949999999993</v>
      </c>
      <c r="AG88">
        <v>40.369616999999998</v>
      </c>
      <c r="AH88">
        <v>92.195713999999995</v>
      </c>
      <c r="AI88">
        <v>0</v>
      </c>
      <c r="AJ88">
        <v>0</v>
      </c>
      <c r="AK88">
        <v>50.768168000000003</v>
      </c>
      <c r="AL88">
        <v>11.2133</v>
      </c>
      <c r="AM88">
        <v>0</v>
      </c>
      <c r="AN88">
        <v>0.65624800000000005</v>
      </c>
      <c r="AO88">
        <v>3.6882299999999999</v>
      </c>
      <c r="AP88">
        <v>8.0350719999999995</v>
      </c>
      <c r="AQ88">
        <v>45.161999999999999</v>
      </c>
      <c r="AR88">
        <v>3.1960799999999998</v>
      </c>
      <c r="AS88">
        <v>10.12532</v>
      </c>
      <c r="AT88">
        <v>14.471912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67.745516999999992</v>
      </c>
      <c r="BA88">
        <f t="shared" si="4"/>
        <v>1646.1774729999997</v>
      </c>
      <c r="BD88">
        <v>6.25</v>
      </c>
      <c r="BE88">
        <v>1.85</v>
      </c>
      <c r="BF88">
        <v>2.17</v>
      </c>
      <c r="BG88">
        <v>1.73</v>
      </c>
      <c r="BH88">
        <v>3.04</v>
      </c>
      <c r="BI88">
        <v>0.87</v>
      </c>
      <c r="BJ88">
        <v>1.24</v>
      </c>
      <c r="BK88">
        <v>1.89</v>
      </c>
      <c r="BL88">
        <v>0.79</v>
      </c>
      <c r="BM88">
        <v>0.08</v>
      </c>
      <c r="BN88">
        <v>3.4</v>
      </c>
      <c r="BO88">
        <v>1.82</v>
      </c>
      <c r="BP88">
        <v>0.25</v>
      </c>
      <c r="BQ88">
        <v>1.92</v>
      </c>
      <c r="BR88">
        <v>2.1</v>
      </c>
      <c r="BS88">
        <v>0.91</v>
      </c>
      <c r="BT88">
        <v>2.5316869999999998</v>
      </c>
      <c r="BU88">
        <v>1.3009409999999999</v>
      </c>
      <c r="BV88">
        <v>2.3335629999999998</v>
      </c>
      <c r="BW88">
        <v>1.8594139999999999</v>
      </c>
      <c r="BX88">
        <v>1.875418</v>
      </c>
      <c r="BY88">
        <v>2.6018810000000001</v>
      </c>
      <c r="BZ88">
        <v>1.287064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5.1517249999999999</v>
      </c>
      <c r="CK88">
        <v>1.7849489999999999</v>
      </c>
      <c r="CL88">
        <v>2.5846930000000001</v>
      </c>
      <c r="CM88">
        <v>1.7058960000000001</v>
      </c>
      <c r="CN88">
        <v>0</v>
      </c>
      <c r="CO88">
        <v>4.1630099999999999</v>
      </c>
      <c r="CP88">
        <v>4.1268219999999998</v>
      </c>
      <c r="CQ88">
        <v>0</v>
      </c>
      <c r="CR88">
        <v>0.65717499999999995</v>
      </c>
      <c r="CS88">
        <v>2.1700729999999999</v>
      </c>
      <c r="CT88">
        <v>0</v>
      </c>
      <c r="CU88">
        <v>0.80249400000000004</v>
      </c>
      <c r="CV88">
        <v>0.49871199999999999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67.745516999999992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289.198534</v>
      </c>
      <c r="L89">
        <v>2.0487920000000002</v>
      </c>
      <c r="M89">
        <v>44.554049999999997</v>
      </c>
      <c r="N89">
        <v>116.43328099999999</v>
      </c>
      <c r="O89">
        <v>122.051391</v>
      </c>
      <c r="P89">
        <v>120.864996</v>
      </c>
      <c r="Q89">
        <v>0</v>
      </c>
      <c r="R89">
        <v>18.150396000000001</v>
      </c>
      <c r="S89">
        <v>20.919366</v>
      </c>
      <c r="T89">
        <v>0</v>
      </c>
      <c r="U89">
        <v>336.760875</v>
      </c>
      <c r="V89">
        <v>20.006235</v>
      </c>
      <c r="W89">
        <v>44.410361999999999</v>
      </c>
      <c r="X89">
        <v>122.80676800000001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8.3437760000000001</v>
      </c>
      <c r="AE89">
        <v>30.409079999999999</v>
      </c>
      <c r="AF89">
        <v>8.7457949999999993</v>
      </c>
      <c r="AG89">
        <v>40.369616999999998</v>
      </c>
      <c r="AH89">
        <v>69.146786000000006</v>
      </c>
      <c r="AI89">
        <v>0</v>
      </c>
      <c r="AJ89">
        <v>0</v>
      </c>
      <c r="AK89">
        <v>50.768168000000003</v>
      </c>
      <c r="AL89">
        <v>11.2133</v>
      </c>
      <c r="AM89">
        <v>0</v>
      </c>
      <c r="AN89">
        <v>0.65624800000000005</v>
      </c>
      <c r="AO89">
        <v>3.6882299999999999</v>
      </c>
      <c r="AP89">
        <v>8.0350719999999995</v>
      </c>
      <c r="AQ89">
        <v>30.108000000000001</v>
      </c>
      <c r="AR89">
        <v>3.1960799999999998</v>
      </c>
      <c r="AS89">
        <v>10.12532</v>
      </c>
      <c r="AT89">
        <v>14.471912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67.655119999999997</v>
      </c>
      <c r="BA89">
        <f t="shared" si="4"/>
        <v>1615.1375499999997</v>
      </c>
      <c r="BD89">
        <v>6.25</v>
      </c>
      <c r="BE89">
        <v>1.85</v>
      </c>
      <c r="BF89">
        <v>2.17</v>
      </c>
      <c r="BG89">
        <v>1.73</v>
      </c>
      <c r="BH89">
        <v>3.04</v>
      </c>
      <c r="BI89">
        <v>0.87</v>
      </c>
      <c r="BJ89">
        <v>1.24</v>
      </c>
      <c r="BK89">
        <v>1.89</v>
      </c>
      <c r="BL89">
        <v>0.79</v>
      </c>
      <c r="BM89">
        <v>0.08</v>
      </c>
      <c r="BN89">
        <v>3.4</v>
      </c>
      <c r="BO89">
        <v>1.82</v>
      </c>
      <c r="BP89">
        <v>0.25</v>
      </c>
      <c r="BQ89">
        <v>1.92</v>
      </c>
      <c r="BR89">
        <v>2.1</v>
      </c>
      <c r="BS89">
        <v>0.91</v>
      </c>
      <c r="BT89">
        <v>2.5316869999999998</v>
      </c>
      <c r="BU89">
        <v>1.3009409999999999</v>
      </c>
      <c r="BV89">
        <v>2.3678439999999998</v>
      </c>
      <c r="BW89">
        <v>1.8594139999999999</v>
      </c>
      <c r="BX89">
        <v>1.875418</v>
      </c>
      <c r="BY89">
        <v>2.6018810000000001</v>
      </c>
      <c r="BZ89">
        <v>1.287064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5.1517249999999999</v>
      </c>
      <c r="CK89">
        <v>1.7849489999999999</v>
      </c>
      <c r="CL89">
        <v>2.5846930000000001</v>
      </c>
      <c r="CM89">
        <v>1.7058960000000001</v>
      </c>
      <c r="CN89">
        <v>0</v>
      </c>
      <c r="CO89">
        <v>4.1630099999999999</v>
      </c>
      <c r="CP89">
        <v>4.1268219999999998</v>
      </c>
      <c r="CQ89">
        <v>0</v>
      </c>
      <c r="CR89">
        <v>0.65717499999999995</v>
      </c>
      <c r="CS89">
        <v>2.1700729999999999</v>
      </c>
      <c r="CT89">
        <v>0</v>
      </c>
      <c r="CU89">
        <v>0.80249400000000004</v>
      </c>
      <c r="CV89">
        <v>0.37403399999999998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67.655119999999997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289.198534</v>
      </c>
      <c r="L90">
        <v>2.0487920000000002</v>
      </c>
      <c r="M90">
        <v>44.554049999999997</v>
      </c>
      <c r="N90">
        <v>116.43328099999999</v>
      </c>
      <c r="O90">
        <v>122.051391</v>
      </c>
      <c r="P90">
        <v>120.864996</v>
      </c>
      <c r="Q90">
        <v>0</v>
      </c>
      <c r="R90">
        <v>18.150396000000001</v>
      </c>
      <c r="S90">
        <v>20.919366</v>
      </c>
      <c r="T90">
        <v>0</v>
      </c>
      <c r="U90">
        <v>336.760875</v>
      </c>
      <c r="V90">
        <v>20.006235</v>
      </c>
      <c r="W90">
        <v>44.410361999999999</v>
      </c>
      <c r="X90">
        <v>122.80676800000001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8.3437760000000001</v>
      </c>
      <c r="AE90">
        <v>30.409079999999999</v>
      </c>
      <c r="AF90">
        <v>8.7457949999999993</v>
      </c>
      <c r="AG90">
        <v>40.369616999999998</v>
      </c>
      <c r="AH90">
        <v>69.146786000000006</v>
      </c>
      <c r="AI90">
        <v>0</v>
      </c>
      <c r="AJ90">
        <v>0</v>
      </c>
      <c r="AK90">
        <v>50.768168000000003</v>
      </c>
      <c r="AL90">
        <v>11.2133</v>
      </c>
      <c r="AM90">
        <v>0</v>
      </c>
      <c r="AN90">
        <v>0.65624800000000005</v>
      </c>
      <c r="AO90">
        <v>3.6882299999999999</v>
      </c>
      <c r="AP90">
        <v>8.0350719999999995</v>
      </c>
      <c r="AQ90">
        <v>30.108000000000001</v>
      </c>
      <c r="AR90">
        <v>3.1960799999999998</v>
      </c>
      <c r="AS90">
        <v>10.12532</v>
      </c>
      <c r="AT90">
        <v>14.471912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67.338986000000006</v>
      </c>
      <c r="BA90">
        <f t="shared" si="4"/>
        <v>1614.8214159999998</v>
      </c>
      <c r="BD90">
        <v>6.25</v>
      </c>
      <c r="BE90">
        <v>1.85</v>
      </c>
      <c r="BF90">
        <v>2.17</v>
      </c>
      <c r="BG90">
        <v>1.73</v>
      </c>
      <c r="BH90">
        <v>3.04</v>
      </c>
      <c r="BI90">
        <v>0.87</v>
      </c>
      <c r="BJ90">
        <v>1.24</v>
      </c>
      <c r="BK90">
        <v>1.89</v>
      </c>
      <c r="BL90">
        <v>0.79</v>
      </c>
      <c r="BM90">
        <v>0.08</v>
      </c>
      <c r="BN90">
        <v>3.4</v>
      </c>
      <c r="BO90">
        <v>1.82</v>
      </c>
      <c r="BP90">
        <v>0.25</v>
      </c>
      <c r="BQ90">
        <v>1.92</v>
      </c>
      <c r="BR90">
        <v>2.1</v>
      </c>
      <c r="BS90">
        <v>0.91</v>
      </c>
      <c r="BT90">
        <v>2.5316869999999998</v>
      </c>
      <c r="BU90">
        <v>1.3009409999999999</v>
      </c>
      <c r="BV90">
        <v>2.3678439999999998</v>
      </c>
      <c r="BW90">
        <v>1.8594139999999999</v>
      </c>
      <c r="BX90">
        <v>1.875418</v>
      </c>
      <c r="BY90">
        <v>2.6018810000000001</v>
      </c>
      <c r="BZ90">
        <v>1.287064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5.1517249999999999</v>
      </c>
      <c r="CK90">
        <v>1.7849489999999999</v>
      </c>
      <c r="CL90">
        <v>2.5846930000000001</v>
      </c>
      <c r="CM90">
        <v>1.7058960000000001</v>
      </c>
      <c r="CN90">
        <v>0</v>
      </c>
      <c r="CO90">
        <v>4.1630099999999999</v>
      </c>
      <c r="CP90">
        <v>4.1268219999999998</v>
      </c>
      <c r="CQ90">
        <v>0</v>
      </c>
      <c r="CR90">
        <v>0.65717499999999995</v>
      </c>
      <c r="CS90">
        <v>2.1700729999999999</v>
      </c>
      <c r="CT90">
        <v>0</v>
      </c>
      <c r="CU90">
        <v>0.48636000000000001</v>
      </c>
      <c r="CV90">
        <v>0.37403399999999998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67.338986000000006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289.198534</v>
      </c>
      <c r="L91">
        <v>2.0487920000000002</v>
      </c>
      <c r="M91">
        <v>44.554049999999997</v>
      </c>
      <c r="N91">
        <v>116.43328099999999</v>
      </c>
      <c r="O91">
        <v>122.051391</v>
      </c>
      <c r="P91">
        <v>120.864996</v>
      </c>
      <c r="Q91">
        <v>0</v>
      </c>
      <c r="R91">
        <v>18.150396000000001</v>
      </c>
      <c r="S91">
        <v>20.919366</v>
      </c>
      <c r="T91">
        <v>0</v>
      </c>
      <c r="U91">
        <v>336.760875</v>
      </c>
      <c r="V91">
        <v>20.006235</v>
      </c>
      <c r="W91">
        <v>44.410361999999999</v>
      </c>
      <c r="X91">
        <v>122.80676800000001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8.3437760000000001</v>
      </c>
      <c r="AE91">
        <v>30.409079999999999</v>
      </c>
      <c r="AF91">
        <v>8.7457949999999993</v>
      </c>
      <c r="AG91">
        <v>40.369616999999998</v>
      </c>
      <c r="AH91">
        <v>69.146786000000006</v>
      </c>
      <c r="AI91">
        <v>0</v>
      </c>
      <c r="AJ91">
        <v>0</v>
      </c>
      <c r="AK91">
        <v>50.768168000000003</v>
      </c>
      <c r="AL91">
        <v>11.2133</v>
      </c>
      <c r="AM91">
        <v>0</v>
      </c>
      <c r="AN91">
        <v>0.65624800000000005</v>
      </c>
      <c r="AO91">
        <v>3.6882299999999999</v>
      </c>
      <c r="AP91">
        <v>8.0350719999999995</v>
      </c>
      <c r="AQ91">
        <v>15.054</v>
      </c>
      <c r="AR91">
        <v>51.137279999999997</v>
      </c>
      <c r="AS91">
        <v>10.12532</v>
      </c>
      <c r="AT91">
        <v>14.471912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67.458987999999991</v>
      </c>
      <c r="BA91">
        <f t="shared" si="4"/>
        <v>1647.828618</v>
      </c>
      <c r="BD91">
        <v>6.25</v>
      </c>
      <c r="BE91">
        <v>1.85</v>
      </c>
      <c r="BF91">
        <v>2.17</v>
      </c>
      <c r="BG91">
        <v>1.73</v>
      </c>
      <c r="BH91">
        <v>3.04</v>
      </c>
      <c r="BI91">
        <v>0.89</v>
      </c>
      <c r="BJ91">
        <v>1.34</v>
      </c>
      <c r="BK91">
        <v>1.89</v>
      </c>
      <c r="BL91">
        <v>0.79</v>
      </c>
      <c r="BM91">
        <v>0.08</v>
      </c>
      <c r="BN91">
        <v>3.4</v>
      </c>
      <c r="BO91">
        <v>1.82</v>
      </c>
      <c r="BP91">
        <v>0.25</v>
      </c>
      <c r="BQ91">
        <v>1.92</v>
      </c>
      <c r="BR91">
        <v>2.1</v>
      </c>
      <c r="BS91">
        <v>0.91</v>
      </c>
      <c r="BT91">
        <v>2.5316869999999998</v>
      </c>
      <c r="BU91">
        <v>1.300942</v>
      </c>
      <c r="BV91">
        <v>2.3678439999999998</v>
      </c>
      <c r="BW91">
        <v>1.8594139999999999</v>
      </c>
      <c r="BX91">
        <v>1.875418</v>
      </c>
      <c r="BY91">
        <v>2.6018810000000001</v>
      </c>
      <c r="BZ91">
        <v>1.287064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5.1517249999999999</v>
      </c>
      <c r="CK91">
        <v>1.7849489999999999</v>
      </c>
      <c r="CL91">
        <v>2.5846930000000001</v>
      </c>
      <c r="CM91">
        <v>1.705897</v>
      </c>
      <c r="CN91">
        <v>0</v>
      </c>
      <c r="CO91">
        <v>4.1630099999999999</v>
      </c>
      <c r="CP91">
        <v>4.1268219999999998</v>
      </c>
      <c r="CQ91">
        <v>0</v>
      </c>
      <c r="CR91">
        <v>0.65717499999999995</v>
      </c>
      <c r="CS91">
        <v>2.1700729999999999</v>
      </c>
      <c r="CT91">
        <v>0</v>
      </c>
      <c r="CU91">
        <v>0.48636000000000001</v>
      </c>
      <c r="CV91">
        <v>0.37403399999999998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67.458987999999991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300.77853399999998</v>
      </c>
      <c r="L92">
        <v>2.0487920000000002</v>
      </c>
      <c r="M92">
        <v>44.554049999999997</v>
      </c>
      <c r="N92">
        <v>116.43328099999999</v>
      </c>
      <c r="O92">
        <v>122.051391</v>
      </c>
      <c r="P92">
        <v>120.864996</v>
      </c>
      <c r="Q92">
        <v>0</v>
      </c>
      <c r="R92">
        <v>18.150396000000001</v>
      </c>
      <c r="S92">
        <v>20.919366</v>
      </c>
      <c r="T92">
        <v>0</v>
      </c>
      <c r="U92">
        <v>336.760875</v>
      </c>
      <c r="V92">
        <v>20.006235</v>
      </c>
      <c r="W92">
        <v>44.410361999999999</v>
      </c>
      <c r="X92">
        <v>122.80676800000001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8.3437760000000001</v>
      </c>
      <c r="AE92">
        <v>30.409079999999999</v>
      </c>
      <c r="AF92">
        <v>8.7457949999999993</v>
      </c>
      <c r="AG92">
        <v>40.369616999999998</v>
      </c>
      <c r="AH92">
        <v>46.097856999999998</v>
      </c>
      <c r="AI92">
        <v>0</v>
      </c>
      <c r="AJ92">
        <v>0</v>
      </c>
      <c r="AK92">
        <v>50.768168000000003</v>
      </c>
      <c r="AL92">
        <v>11.2133</v>
      </c>
      <c r="AM92">
        <v>0</v>
      </c>
      <c r="AN92">
        <v>0.65624800000000005</v>
      </c>
      <c r="AO92">
        <v>3.6882299999999999</v>
      </c>
      <c r="AP92">
        <v>8.0350719999999995</v>
      </c>
      <c r="AQ92">
        <v>7.5270000000000001</v>
      </c>
      <c r="AR92">
        <v>51.137279999999997</v>
      </c>
      <c r="AS92">
        <v>10.12532</v>
      </c>
      <c r="AT92">
        <v>14.471912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67.115448000000001</v>
      </c>
      <c r="BA92">
        <f t="shared" si="4"/>
        <v>1628.4891489999998</v>
      </c>
      <c r="BD92">
        <v>6.25</v>
      </c>
      <c r="BE92">
        <v>1.85</v>
      </c>
      <c r="BF92">
        <v>2.17</v>
      </c>
      <c r="BG92">
        <v>1.73</v>
      </c>
      <c r="BH92">
        <v>3.04</v>
      </c>
      <c r="BI92">
        <v>0.89</v>
      </c>
      <c r="BJ92">
        <v>1.34</v>
      </c>
      <c r="BK92">
        <v>1.89</v>
      </c>
      <c r="BL92">
        <v>0.79</v>
      </c>
      <c r="BM92">
        <v>0.08</v>
      </c>
      <c r="BN92">
        <v>3.4</v>
      </c>
      <c r="BO92">
        <v>1.82</v>
      </c>
      <c r="BP92">
        <v>0.25</v>
      </c>
      <c r="BQ92">
        <v>1.92</v>
      </c>
      <c r="BR92">
        <v>2.1</v>
      </c>
      <c r="BS92">
        <v>0.91</v>
      </c>
      <c r="BT92">
        <v>2.5316869999999998</v>
      </c>
      <c r="BU92">
        <v>1.300942</v>
      </c>
      <c r="BV92">
        <v>2.3678439999999998</v>
      </c>
      <c r="BW92">
        <v>1.8594139999999999</v>
      </c>
      <c r="BX92">
        <v>1.875418</v>
      </c>
      <c r="BY92">
        <v>2.6018810000000001</v>
      </c>
      <c r="BZ92">
        <v>1.287064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5.1517249999999999</v>
      </c>
      <c r="CK92">
        <v>1.7849489999999999</v>
      </c>
      <c r="CL92">
        <v>2.5846930000000001</v>
      </c>
      <c r="CM92">
        <v>1.705897</v>
      </c>
      <c r="CN92">
        <v>0</v>
      </c>
      <c r="CO92">
        <v>4.1630099999999999</v>
      </c>
      <c r="CP92">
        <v>4.1268219999999998</v>
      </c>
      <c r="CQ92">
        <v>0</v>
      </c>
      <c r="CR92">
        <v>0.65717499999999995</v>
      </c>
      <c r="CS92">
        <v>2.1700729999999999</v>
      </c>
      <c r="CT92">
        <v>0</v>
      </c>
      <c r="CU92">
        <v>0.26749800000000001</v>
      </c>
      <c r="CV92">
        <v>0.24935599999999999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67.115448000000001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300.77853399999998</v>
      </c>
      <c r="L93">
        <v>2.0487920000000002</v>
      </c>
      <c r="M93">
        <v>44.554049999999997</v>
      </c>
      <c r="N93">
        <v>116.43328099999999</v>
      </c>
      <c r="O93">
        <v>122.051391</v>
      </c>
      <c r="P93">
        <v>120.864996</v>
      </c>
      <c r="Q93">
        <v>0</v>
      </c>
      <c r="R93">
        <v>18.150396000000001</v>
      </c>
      <c r="S93">
        <v>20.919366</v>
      </c>
      <c r="T93">
        <v>0</v>
      </c>
      <c r="U93">
        <v>336.760875</v>
      </c>
      <c r="V93">
        <v>20.006235</v>
      </c>
      <c r="W93">
        <v>44.410361999999999</v>
      </c>
      <c r="X93">
        <v>122.80676800000001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8.3437760000000001</v>
      </c>
      <c r="AE93">
        <v>30.409079999999999</v>
      </c>
      <c r="AF93">
        <v>8.7457949999999993</v>
      </c>
      <c r="AG93">
        <v>40.369616999999998</v>
      </c>
      <c r="AH93">
        <v>46.097856999999998</v>
      </c>
      <c r="AI93">
        <v>0</v>
      </c>
      <c r="AJ93">
        <v>0</v>
      </c>
      <c r="AK93">
        <v>50.768168000000003</v>
      </c>
      <c r="AL93">
        <v>11.2133</v>
      </c>
      <c r="AM93">
        <v>0</v>
      </c>
      <c r="AN93">
        <v>0.65624800000000005</v>
      </c>
      <c r="AO93">
        <v>3.6882299999999999</v>
      </c>
      <c r="AP93">
        <v>8.0350719999999995</v>
      </c>
      <c r="AQ93">
        <v>0</v>
      </c>
      <c r="AR93">
        <v>5.3268000000000004</v>
      </c>
      <c r="AS93">
        <v>10.12532</v>
      </c>
      <c r="AT93">
        <v>12.72256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67.007898000000012</v>
      </c>
      <c r="BA93">
        <f t="shared" si="4"/>
        <v>1573.2947669999999</v>
      </c>
      <c r="BD93">
        <v>6.25</v>
      </c>
      <c r="BE93">
        <v>1.85</v>
      </c>
      <c r="BF93">
        <v>2.13</v>
      </c>
      <c r="BG93">
        <v>1.73</v>
      </c>
      <c r="BH93">
        <v>3.04</v>
      </c>
      <c r="BI93">
        <v>0.89</v>
      </c>
      <c r="BJ93">
        <v>1.34</v>
      </c>
      <c r="BK93">
        <v>1.89</v>
      </c>
      <c r="BL93">
        <v>0.79</v>
      </c>
      <c r="BM93">
        <v>0.08</v>
      </c>
      <c r="BN93">
        <v>3.4</v>
      </c>
      <c r="BO93">
        <v>1.82</v>
      </c>
      <c r="BP93">
        <v>0.25</v>
      </c>
      <c r="BQ93">
        <v>1.92</v>
      </c>
      <c r="BR93">
        <v>2.1</v>
      </c>
      <c r="BS93">
        <v>0.91</v>
      </c>
      <c r="BT93">
        <v>2.5316869999999998</v>
      </c>
      <c r="BU93">
        <v>1.300942</v>
      </c>
      <c r="BV93">
        <v>2.3678439999999998</v>
      </c>
      <c r="BW93">
        <v>1.8594139999999999</v>
      </c>
      <c r="BX93">
        <v>1.875418</v>
      </c>
      <c r="BY93">
        <v>2.6018810000000001</v>
      </c>
      <c r="BZ93">
        <v>1.287064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5.1517249999999999</v>
      </c>
      <c r="CK93">
        <v>1.7849489999999999</v>
      </c>
      <c r="CL93">
        <v>2.5846930000000001</v>
      </c>
      <c r="CM93">
        <v>1.705897</v>
      </c>
      <c r="CN93">
        <v>0</v>
      </c>
      <c r="CO93">
        <v>4.1630099999999999</v>
      </c>
      <c r="CP93">
        <v>4.1268219999999998</v>
      </c>
      <c r="CQ93">
        <v>0</v>
      </c>
      <c r="CR93">
        <v>0.65717499999999995</v>
      </c>
      <c r="CS93">
        <v>2.1700729999999999</v>
      </c>
      <c r="CT93">
        <v>0</v>
      </c>
      <c r="CU93">
        <v>0.19994799999999999</v>
      </c>
      <c r="CV93">
        <v>0.24935599999999999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67.007898000000012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289.198534</v>
      </c>
      <c r="L94">
        <v>2.0487920000000002</v>
      </c>
      <c r="M94">
        <v>44.554049999999997</v>
      </c>
      <c r="N94">
        <v>116.43328099999999</v>
      </c>
      <c r="O94">
        <v>122.051391</v>
      </c>
      <c r="P94">
        <v>120.864996</v>
      </c>
      <c r="Q94">
        <v>0</v>
      </c>
      <c r="R94">
        <v>18.150396000000001</v>
      </c>
      <c r="S94">
        <v>20.919366</v>
      </c>
      <c r="T94">
        <v>0</v>
      </c>
      <c r="U94">
        <v>336.760875</v>
      </c>
      <c r="V94">
        <v>20.006235</v>
      </c>
      <c r="W94">
        <v>44.410361999999999</v>
      </c>
      <c r="X94">
        <v>122.80676800000001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8.3437760000000001</v>
      </c>
      <c r="AE94">
        <v>30.409079999999999</v>
      </c>
      <c r="AF94">
        <v>8.7457949999999993</v>
      </c>
      <c r="AG94">
        <v>40.369616999999998</v>
      </c>
      <c r="AH94">
        <v>23.048928</v>
      </c>
      <c r="AI94">
        <v>0</v>
      </c>
      <c r="AJ94">
        <v>0</v>
      </c>
      <c r="AK94">
        <v>50.768168000000003</v>
      </c>
      <c r="AL94">
        <v>11.2133</v>
      </c>
      <c r="AM94">
        <v>0</v>
      </c>
      <c r="AN94">
        <v>0.65624800000000005</v>
      </c>
      <c r="AO94">
        <v>3.6882299999999999</v>
      </c>
      <c r="AP94">
        <v>8.0350719999999995</v>
      </c>
      <c r="AQ94">
        <v>0</v>
      </c>
      <c r="AR94">
        <v>3.1960799999999998</v>
      </c>
      <c r="AS94">
        <v>10.12532</v>
      </c>
      <c r="AT94">
        <v>14.471912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66.623272</v>
      </c>
      <c r="BA94">
        <f t="shared" si="4"/>
        <v>1537.8998439999998</v>
      </c>
      <c r="BD94">
        <v>6.25</v>
      </c>
      <c r="BE94">
        <v>1.85</v>
      </c>
      <c r="BF94">
        <v>2.13</v>
      </c>
      <c r="BG94">
        <v>1.73</v>
      </c>
      <c r="BH94">
        <v>3.04</v>
      </c>
      <c r="BI94">
        <v>0.86</v>
      </c>
      <c r="BJ94">
        <v>1.31</v>
      </c>
      <c r="BK94">
        <v>1.89</v>
      </c>
      <c r="BL94">
        <v>0.79</v>
      </c>
      <c r="BM94">
        <v>0.08</v>
      </c>
      <c r="BN94">
        <v>3.4</v>
      </c>
      <c r="BO94">
        <v>1.82</v>
      </c>
      <c r="BP94">
        <v>0.25</v>
      </c>
      <c r="BQ94">
        <v>1.92</v>
      </c>
      <c r="BR94">
        <v>2.1</v>
      </c>
      <c r="BS94">
        <v>0.91</v>
      </c>
      <c r="BT94">
        <v>2.5316869999999998</v>
      </c>
      <c r="BU94">
        <v>1.300942</v>
      </c>
      <c r="BV94">
        <v>2.3678439999999998</v>
      </c>
      <c r="BW94">
        <v>1.8594139999999999</v>
      </c>
      <c r="BX94">
        <v>1.875418</v>
      </c>
      <c r="BY94">
        <v>2.6018810000000001</v>
      </c>
      <c r="BZ94">
        <v>1.287064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5.1517249999999999</v>
      </c>
      <c r="CK94">
        <v>1.7849489999999999</v>
      </c>
      <c r="CL94">
        <v>2.5846930000000001</v>
      </c>
      <c r="CM94">
        <v>1.705897</v>
      </c>
      <c r="CN94">
        <v>0</v>
      </c>
      <c r="CO94">
        <v>4.1630099999999999</v>
      </c>
      <c r="CP94">
        <v>4.1268219999999998</v>
      </c>
      <c r="CQ94">
        <v>0</v>
      </c>
      <c r="CR94">
        <v>0.65717499999999995</v>
      </c>
      <c r="CS94">
        <v>2.1700729999999999</v>
      </c>
      <c r="CT94">
        <v>0</v>
      </c>
      <c r="CU94">
        <v>0</v>
      </c>
      <c r="CV94">
        <v>0.124678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66.623272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327.79853400000002</v>
      </c>
      <c r="L95">
        <v>2.0487920000000002</v>
      </c>
      <c r="M95">
        <v>44.554049999999997</v>
      </c>
      <c r="N95">
        <v>116.43328099999999</v>
      </c>
      <c r="O95">
        <v>122.051391</v>
      </c>
      <c r="P95">
        <v>120.864996</v>
      </c>
      <c r="Q95">
        <v>0</v>
      </c>
      <c r="R95">
        <v>18.150396000000001</v>
      </c>
      <c r="S95">
        <v>20.919366</v>
      </c>
      <c r="T95">
        <v>0</v>
      </c>
      <c r="U95">
        <v>336.760875</v>
      </c>
      <c r="V95">
        <v>20.006235</v>
      </c>
      <c r="W95">
        <v>44.410361999999999</v>
      </c>
      <c r="X95">
        <v>122.80676800000001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8.3437760000000001</v>
      </c>
      <c r="AE95">
        <v>30.409079999999999</v>
      </c>
      <c r="AF95">
        <v>8.7457949999999993</v>
      </c>
      <c r="AG95">
        <v>40.369616999999998</v>
      </c>
      <c r="AH95">
        <v>22.862297999999999</v>
      </c>
      <c r="AI95">
        <v>0</v>
      </c>
      <c r="AJ95">
        <v>0</v>
      </c>
      <c r="AK95">
        <v>50.768168000000003</v>
      </c>
      <c r="AL95">
        <v>11.2133</v>
      </c>
      <c r="AM95">
        <v>0</v>
      </c>
      <c r="AN95">
        <v>0.65624800000000005</v>
      </c>
      <c r="AO95">
        <v>3.6882299999999999</v>
      </c>
      <c r="AP95">
        <v>8.0350719999999995</v>
      </c>
      <c r="AQ95">
        <v>0</v>
      </c>
      <c r="AR95">
        <v>3.1960799999999998</v>
      </c>
      <c r="AS95">
        <v>10.12532</v>
      </c>
      <c r="AT95">
        <v>14.471912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66.621437999999998</v>
      </c>
      <c r="BA95">
        <f t="shared" si="4"/>
        <v>1576.3113799999996</v>
      </c>
      <c r="BD95">
        <v>6.25</v>
      </c>
      <c r="BE95">
        <v>1.85</v>
      </c>
      <c r="BF95">
        <v>2.13</v>
      </c>
      <c r="BG95">
        <v>1.73</v>
      </c>
      <c r="BH95">
        <v>3.04</v>
      </c>
      <c r="BI95">
        <v>0.86</v>
      </c>
      <c r="BJ95">
        <v>1.31</v>
      </c>
      <c r="BK95">
        <v>1.89</v>
      </c>
      <c r="BL95">
        <v>0.79</v>
      </c>
      <c r="BM95">
        <v>0.08</v>
      </c>
      <c r="BN95">
        <v>3.4</v>
      </c>
      <c r="BO95">
        <v>1.82</v>
      </c>
      <c r="BP95">
        <v>0.25</v>
      </c>
      <c r="BQ95">
        <v>1.92</v>
      </c>
      <c r="BR95">
        <v>2.1</v>
      </c>
      <c r="BS95">
        <v>0.91</v>
      </c>
      <c r="BT95">
        <v>2.5316869999999998</v>
      </c>
      <c r="BU95">
        <v>1.300942</v>
      </c>
      <c r="BV95">
        <v>2.3678439999999998</v>
      </c>
      <c r="BW95">
        <v>1.8594139999999999</v>
      </c>
      <c r="BX95">
        <v>1.875418</v>
      </c>
      <c r="BY95">
        <v>2.6018810000000001</v>
      </c>
      <c r="BZ95">
        <v>1.287064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5.1517249999999999</v>
      </c>
      <c r="CK95">
        <v>1.7849489999999999</v>
      </c>
      <c r="CL95">
        <v>2.5846930000000001</v>
      </c>
      <c r="CM95">
        <v>1.705897</v>
      </c>
      <c r="CN95">
        <v>0</v>
      </c>
      <c r="CO95">
        <v>4.1630099999999999</v>
      </c>
      <c r="CP95">
        <v>4.1268219999999998</v>
      </c>
      <c r="CQ95">
        <v>0</v>
      </c>
      <c r="CR95">
        <v>0.65717499999999995</v>
      </c>
      <c r="CS95">
        <v>2.1700729999999999</v>
      </c>
      <c r="CT95">
        <v>0</v>
      </c>
      <c r="CU95">
        <v>0</v>
      </c>
      <c r="CV95">
        <v>0.12284399999999999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66.621437999999998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327.79853400000002</v>
      </c>
      <c r="L96">
        <v>2.0487920000000002</v>
      </c>
      <c r="M96">
        <v>44.554049999999997</v>
      </c>
      <c r="N96">
        <v>116.43328099999999</v>
      </c>
      <c r="O96">
        <v>122.051391</v>
      </c>
      <c r="P96">
        <v>120.864996</v>
      </c>
      <c r="Q96">
        <v>0</v>
      </c>
      <c r="R96">
        <v>18.150396000000001</v>
      </c>
      <c r="S96">
        <v>20.919366</v>
      </c>
      <c r="T96">
        <v>0</v>
      </c>
      <c r="U96">
        <v>336.760875</v>
      </c>
      <c r="V96">
        <v>20.006235</v>
      </c>
      <c r="W96">
        <v>44.410361999999999</v>
      </c>
      <c r="X96">
        <v>122.80676800000001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8.3437760000000001</v>
      </c>
      <c r="AE96">
        <v>30.409079999999999</v>
      </c>
      <c r="AF96">
        <v>8.7457949999999993</v>
      </c>
      <c r="AG96">
        <v>40.369616999999998</v>
      </c>
      <c r="AH96">
        <v>0</v>
      </c>
      <c r="AI96">
        <v>0</v>
      </c>
      <c r="AJ96">
        <v>0</v>
      </c>
      <c r="AK96">
        <v>50.768168000000003</v>
      </c>
      <c r="AL96">
        <v>11.2133</v>
      </c>
      <c r="AM96">
        <v>0</v>
      </c>
      <c r="AN96">
        <v>0.65624800000000005</v>
      </c>
      <c r="AO96">
        <v>3.6882299999999999</v>
      </c>
      <c r="AP96">
        <v>8.0350719999999995</v>
      </c>
      <c r="AQ96">
        <v>0</v>
      </c>
      <c r="AR96">
        <v>3.1960799999999998</v>
      </c>
      <c r="AS96">
        <v>10.12532</v>
      </c>
      <c r="AT96">
        <v>12.72256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66.498593999999997</v>
      </c>
      <c r="BA96">
        <f t="shared" si="4"/>
        <v>1551.5768859999996</v>
      </c>
      <c r="BD96">
        <v>6.25</v>
      </c>
      <c r="BE96">
        <v>1.85</v>
      </c>
      <c r="BF96">
        <v>2.13</v>
      </c>
      <c r="BG96">
        <v>1.73</v>
      </c>
      <c r="BH96">
        <v>3.04</v>
      </c>
      <c r="BI96">
        <v>0.86</v>
      </c>
      <c r="BJ96">
        <v>1.31</v>
      </c>
      <c r="BK96">
        <v>1.89</v>
      </c>
      <c r="BL96">
        <v>0.79</v>
      </c>
      <c r="BM96">
        <v>0.08</v>
      </c>
      <c r="BN96">
        <v>3.4</v>
      </c>
      <c r="BO96">
        <v>1.82</v>
      </c>
      <c r="BP96">
        <v>0.25</v>
      </c>
      <c r="BQ96">
        <v>1.92</v>
      </c>
      <c r="BR96">
        <v>2.1</v>
      </c>
      <c r="BS96">
        <v>0.91</v>
      </c>
      <c r="BT96">
        <v>2.5316869999999998</v>
      </c>
      <c r="BU96">
        <v>1.300942</v>
      </c>
      <c r="BV96">
        <v>2.3678439999999998</v>
      </c>
      <c r="BW96">
        <v>1.8594139999999999</v>
      </c>
      <c r="BX96">
        <v>1.875418</v>
      </c>
      <c r="BY96">
        <v>2.6018810000000001</v>
      </c>
      <c r="BZ96">
        <v>1.287064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5.1517249999999999</v>
      </c>
      <c r="CK96">
        <v>1.7849489999999999</v>
      </c>
      <c r="CL96">
        <v>2.5846930000000001</v>
      </c>
      <c r="CM96">
        <v>1.705897</v>
      </c>
      <c r="CN96">
        <v>0</v>
      </c>
      <c r="CO96">
        <v>4.1630099999999999</v>
      </c>
      <c r="CP96">
        <v>4.1268219999999998</v>
      </c>
      <c r="CQ96">
        <v>0</v>
      </c>
      <c r="CR96">
        <v>0.65717499999999995</v>
      </c>
      <c r="CS96">
        <v>2.1700729999999999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66.498593999999997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327.79853400000002</v>
      </c>
      <c r="L97">
        <v>2.0487920000000002</v>
      </c>
      <c r="M97">
        <v>44.554049999999997</v>
      </c>
      <c r="N97">
        <v>116.43328099999999</v>
      </c>
      <c r="O97">
        <v>122.051391</v>
      </c>
      <c r="P97">
        <v>120.864996</v>
      </c>
      <c r="Q97">
        <v>0</v>
      </c>
      <c r="R97">
        <v>18.150396000000001</v>
      </c>
      <c r="S97">
        <v>20.919366</v>
      </c>
      <c r="T97">
        <v>0</v>
      </c>
      <c r="U97">
        <v>336.760875</v>
      </c>
      <c r="V97">
        <v>20.006235</v>
      </c>
      <c r="W97">
        <v>44.410361999999999</v>
      </c>
      <c r="X97">
        <v>122.80676800000001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8.3437760000000001</v>
      </c>
      <c r="AE97">
        <v>30.409079999999999</v>
      </c>
      <c r="AF97">
        <v>8.7457949999999993</v>
      </c>
      <c r="AG97">
        <v>40.369616999999998</v>
      </c>
      <c r="AH97">
        <v>0</v>
      </c>
      <c r="AI97">
        <v>0</v>
      </c>
      <c r="AJ97">
        <v>0</v>
      </c>
      <c r="AK97">
        <v>50.768168000000003</v>
      </c>
      <c r="AL97">
        <v>11.2133</v>
      </c>
      <c r="AM97">
        <v>0</v>
      </c>
      <c r="AN97">
        <v>0.65624800000000005</v>
      </c>
      <c r="AO97">
        <v>3.6882299999999999</v>
      </c>
      <c r="AP97">
        <v>8.0350719999999995</v>
      </c>
      <c r="AQ97">
        <v>0</v>
      </c>
      <c r="AR97">
        <v>3.1960799999999998</v>
      </c>
      <c r="AS97">
        <v>10.12532</v>
      </c>
      <c r="AT97">
        <v>14.471912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66.438593999999995</v>
      </c>
      <c r="BA97">
        <f t="shared" si="4"/>
        <v>1553.2662379999997</v>
      </c>
      <c r="BD97">
        <v>6.25</v>
      </c>
      <c r="BE97">
        <v>1.85</v>
      </c>
      <c r="BF97">
        <v>2.13</v>
      </c>
      <c r="BG97">
        <v>1.73</v>
      </c>
      <c r="BH97">
        <v>3.04</v>
      </c>
      <c r="BI97">
        <v>0.86</v>
      </c>
      <c r="BJ97">
        <v>1.31</v>
      </c>
      <c r="BK97">
        <v>1.89</v>
      </c>
      <c r="BL97">
        <v>0.73</v>
      </c>
      <c r="BM97">
        <v>0.08</v>
      </c>
      <c r="BN97">
        <v>3.4</v>
      </c>
      <c r="BO97">
        <v>1.82</v>
      </c>
      <c r="BP97">
        <v>0.25</v>
      </c>
      <c r="BQ97">
        <v>1.92</v>
      </c>
      <c r="BR97">
        <v>2.1</v>
      </c>
      <c r="BS97">
        <v>0.91</v>
      </c>
      <c r="BT97">
        <v>2.5316869999999998</v>
      </c>
      <c r="BU97">
        <v>1.300942</v>
      </c>
      <c r="BV97">
        <v>2.3678439999999998</v>
      </c>
      <c r="BW97">
        <v>1.8594139999999999</v>
      </c>
      <c r="BX97">
        <v>1.875418</v>
      </c>
      <c r="BY97">
        <v>2.6018810000000001</v>
      </c>
      <c r="BZ97">
        <v>1.287064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5.1517249999999999</v>
      </c>
      <c r="CK97">
        <v>1.7849489999999999</v>
      </c>
      <c r="CL97">
        <v>2.5846930000000001</v>
      </c>
      <c r="CM97">
        <v>1.705897</v>
      </c>
      <c r="CN97">
        <v>0</v>
      </c>
      <c r="CO97">
        <v>4.1630099999999999</v>
      </c>
      <c r="CP97">
        <v>4.1268219999999998</v>
      </c>
      <c r="CQ97">
        <v>0</v>
      </c>
      <c r="CR97">
        <v>0.65717499999999995</v>
      </c>
      <c r="CS97">
        <v>2.1700729999999999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66.438593999999995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298.84853399999997</v>
      </c>
      <c r="L98">
        <v>2.0487920000000002</v>
      </c>
      <c r="M98">
        <v>44.554049999999997</v>
      </c>
      <c r="N98">
        <v>116.43328099999999</v>
      </c>
      <c r="O98">
        <v>122.051391</v>
      </c>
      <c r="P98">
        <v>120.864996</v>
      </c>
      <c r="Q98">
        <v>0</v>
      </c>
      <c r="R98">
        <v>18.150396000000001</v>
      </c>
      <c r="S98">
        <v>20.919366</v>
      </c>
      <c r="T98">
        <v>0</v>
      </c>
      <c r="U98">
        <v>336.760875</v>
      </c>
      <c r="V98">
        <v>20.006235</v>
      </c>
      <c r="W98">
        <v>44.410361999999999</v>
      </c>
      <c r="X98">
        <v>122.80676800000001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8.3437760000000001</v>
      </c>
      <c r="AE98">
        <v>30.409079999999999</v>
      </c>
      <c r="AF98">
        <v>8.7457949999999993</v>
      </c>
      <c r="AG98">
        <v>40.369616999999998</v>
      </c>
      <c r="AH98">
        <v>0</v>
      </c>
      <c r="AI98">
        <v>0</v>
      </c>
      <c r="AJ98">
        <v>0</v>
      </c>
      <c r="AK98">
        <v>50.768168000000003</v>
      </c>
      <c r="AL98">
        <v>11.2133</v>
      </c>
      <c r="AM98">
        <v>0</v>
      </c>
      <c r="AN98">
        <v>0.65624800000000005</v>
      </c>
      <c r="AO98">
        <v>3.6882299999999999</v>
      </c>
      <c r="AP98">
        <v>8.0350719999999995</v>
      </c>
      <c r="AQ98">
        <v>0</v>
      </c>
      <c r="AR98">
        <v>51.137279999999997</v>
      </c>
      <c r="AS98">
        <v>10.12532</v>
      </c>
      <c r="AT98">
        <v>14.471912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66.498593999999997</v>
      </c>
      <c r="BA98">
        <f t="shared" si="4"/>
        <v>1572.3174379999996</v>
      </c>
      <c r="BD98">
        <v>6.25</v>
      </c>
      <c r="BE98">
        <v>1.85</v>
      </c>
      <c r="BF98">
        <v>2.13</v>
      </c>
      <c r="BG98">
        <v>1.73</v>
      </c>
      <c r="BH98">
        <v>3.04</v>
      </c>
      <c r="BI98">
        <v>0.86</v>
      </c>
      <c r="BJ98">
        <v>1.31</v>
      </c>
      <c r="BK98">
        <v>1.89</v>
      </c>
      <c r="BL98">
        <v>0.79</v>
      </c>
      <c r="BM98">
        <v>0.08</v>
      </c>
      <c r="BN98">
        <v>3.4</v>
      </c>
      <c r="BO98">
        <v>1.82</v>
      </c>
      <c r="BP98">
        <v>0.25</v>
      </c>
      <c r="BQ98">
        <v>1.92</v>
      </c>
      <c r="BR98">
        <v>2.1</v>
      </c>
      <c r="BS98">
        <v>0.91</v>
      </c>
      <c r="BT98">
        <v>2.5316869999999998</v>
      </c>
      <c r="BU98">
        <v>1.300942</v>
      </c>
      <c r="BV98">
        <v>2.3678439999999998</v>
      </c>
      <c r="BW98">
        <v>1.8594139999999999</v>
      </c>
      <c r="BX98">
        <v>1.875418</v>
      </c>
      <c r="BY98">
        <v>2.6018810000000001</v>
      </c>
      <c r="BZ98">
        <v>1.287064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5.1517249999999999</v>
      </c>
      <c r="CK98">
        <v>1.7849489999999999</v>
      </c>
      <c r="CL98">
        <v>2.5846930000000001</v>
      </c>
      <c r="CM98">
        <v>1.705897</v>
      </c>
      <c r="CN98">
        <v>0</v>
      </c>
      <c r="CO98">
        <v>4.1630099999999999</v>
      </c>
      <c r="CP98">
        <v>4.1268219999999998</v>
      </c>
      <c r="CQ98">
        <v>0</v>
      </c>
      <c r="CR98">
        <v>0.65717499999999995</v>
      </c>
      <c r="CS98">
        <v>2.1700729999999999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66.498593999999997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7.1492118605000021</v>
      </c>
      <c r="L99">
        <f t="shared" si="6"/>
        <v>5.4524546499999937E-2</v>
      </c>
      <c r="M99">
        <f t="shared" si="6"/>
        <v>1.0692972000000016</v>
      </c>
      <c r="N99">
        <f t="shared" si="6"/>
        <v>2.7943987439999951</v>
      </c>
      <c r="O99">
        <f t="shared" si="6"/>
        <v>2.929233384000006</v>
      </c>
      <c r="P99">
        <f t="shared" si="6"/>
        <v>2.8853195930000024</v>
      </c>
      <c r="Q99">
        <f t="shared" si="6"/>
        <v>0</v>
      </c>
      <c r="R99">
        <f t="shared" si="6"/>
        <v>0.37952566525000009</v>
      </c>
      <c r="S99">
        <f t="shared" si="6"/>
        <v>0.44572382850000031</v>
      </c>
      <c r="T99">
        <f t="shared" si="6"/>
        <v>0</v>
      </c>
      <c r="U99">
        <f t="shared" si="6"/>
        <v>8.082260999999999</v>
      </c>
      <c r="V99">
        <f t="shared" si="6"/>
        <v>0.38824138524999985</v>
      </c>
      <c r="W99">
        <f t="shared" si="6"/>
        <v>1.0658486880000009</v>
      </c>
      <c r="X99">
        <f t="shared" si="6"/>
        <v>2.9571353370000053</v>
      </c>
      <c r="Y99">
        <f t="shared" si="6"/>
        <v>0</v>
      </c>
      <c r="Z99">
        <f t="shared" si="6"/>
        <v>9.6447359250000031E-2</v>
      </c>
      <c r="AA99">
        <f t="shared" si="6"/>
        <v>0.13722604899999999</v>
      </c>
      <c r="AB99">
        <f t="shared" si="6"/>
        <v>0.21192461500000001</v>
      </c>
      <c r="AC99">
        <f t="shared" si="6"/>
        <v>0.17125160250000007</v>
      </c>
      <c r="AD99">
        <f t="shared" si="6"/>
        <v>0.32559500149999981</v>
      </c>
      <c r="AE99">
        <f t="shared" si="6"/>
        <v>0.47285739199999965</v>
      </c>
      <c r="AF99">
        <f t="shared" si="6"/>
        <v>0.22379517725000009</v>
      </c>
      <c r="AG99">
        <f t="shared" si="6"/>
        <v>0.96887080799999825</v>
      </c>
      <c r="AH99">
        <f t="shared" si="6"/>
        <v>1.0580111382500001</v>
      </c>
      <c r="AI99">
        <f t="shared" si="6"/>
        <v>0.10719292425000002</v>
      </c>
      <c r="AJ99">
        <f t="shared" si="6"/>
        <v>0</v>
      </c>
      <c r="AK99">
        <f t="shared" si="6"/>
        <v>1.2184360319999994</v>
      </c>
      <c r="AL99">
        <f t="shared" si="6"/>
        <v>0.40437963124999921</v>
      </c>
      <c r="AM99">
        <f t="shared" si="6"/>
        <v>5.2572741249999992E-2</v>
      </c>
      <c r="AN99">
        <f t="shared" si="6"/>
        <v>1.5506201999999985E-2</v>
      </c>
      <c r="AO99">
        <f t="shared" si="6"/>
        <v>0.10837721999999973</v>
      </c>
      <c r="AP99">
        <f t="shared" si="6"/>
        <v>0.20838650675000031</v>
      </c>
      <c r="AQ99">
        <f t="shared" si="6"/>
        <v>0.43907499999999988</v>
      </c>
      <c r="AR99">
        <f t="shared" si="6"/>
        <v>0.22212756000000022</v>
      </c>
      <c r="AS99">
        <f t="shared" si="6"/>
        <v>0.23580312899999978</v>
      </c>
      <c r="AT99">
        <f t="shared" si="6"/>
        <v>0.33295864474999959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1.6023163255000001</v>
      </c>
      <c r="BA99">
        <f t="shared" si="4"/>
        <v>38.813832291500013</v>
      </c>
      <c r="BD99">
        <f t="shared" ref="BD99:DJ99" si="7">SUM(BD3:BD98)/4000</f>
        <v>0.14934</v>
      </c>
      <c r="BE99">
        <f t="shared" si="7"/>
        <v>4.4399999999999919E-2</v>
      </c>
      <c r="BF99">
        <f t="shared" si="7"/>
        <v>5.0859999999999926E-2</v>
      </c>
      <c r="BG99">
        <f t="shared" si="7"/>
        <v>4.1519999999999967E-2</v>
      </c>
      <c r="BH99">
        <f t="shared" si="7"/>
        <v>7.2960000000000011E-2</v>
      </c>
      <c r="BI99">
        <f t="shared" si="7"/>
        <v>2.0650000000000005E-2</v>
      </c>
      <c r="BJ99">
        <f t="shared" si="7"/>
        <v>3.0692499999999973E-2</v>
      </c>
      <c r="BK99">
        <f t="shared" si="7"/>
        <v>4.5359999999999907E-2</v>
      </c>
      <c r="BL99">
        <f t="shared" si="7"/>
        <v>2.0202500000000036E-2</v>
      </c>
      <c r="BM99">
        <f t="shared" si="7"/>
        <v>1.977500000000001E-3</v>
      </c>
      <c r="BN99">
        <f t="shared" si="7"/>
        <v>7.589499999999999E-2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2.183999999999995E-2</v>
      </c>
      <c r="BT99">
        <f t="shared" si="7"/>
        <v>6.0760488000000078E-2</v>
      </c>
      <c r="BU99">
        <f t="shared" si="7"/>
        <v>3.1222604000000018E-2</v>
      </c>
      <c r="BV99">
        <f t="shared" si="7"/>
        <v>5.6605429499999978E-2</v>
      </c>
      <c r="BW99">
        <f t="shared" si="7"/>
        <v>4.4625935999999922E-2</v>
      </c>
      <c r="BX99">
        <f t="shared" si="7"/>
        <v>4.5010031999999957E-2</v>
      </c>
      <c r="BY99">
        <f t="shared" si="7"/>
        <v>6.2445143999999939E-2</v>
      </c>
      <c r="BZ99">
        <f t="shared" si="7"/>
        <v>3.0889536000000016E-2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0.12364139999999998</v>
      </c>
      <c r="CK99">
        <f t="shared" si="7"/>
        <v>4.2838776000000037E-2</v>
      </c>
      <c r="CL99">
        <f t="shared" si="7"/>
        <v>6.2032631999999865E-2</v>
      </c>
      <c r="CM99">
        <f t="shared" si="7"/>
        <v>4.094152399999991E-2</v>
      </c>
      <c r="CN99">
        <f t="shared" si="7"/>
        <v>0</v>
      </c>
      <c r="CO99">
        <f t="shared" si="7"/>
        <v>9.6923545499999778E-2</v>
      </c>
      <c r="CP99">
        <f t="shared" si="7"/>
        <v>9.9043728000000067E-2</v>
      </c>
      <c r="CQ99">
        <f t="shared" si="7"/>
        <v>0</v>
      </c>
      <c r="CR99">
        <f t="shared" si="7"/>
        <v>1.5772200000000021E-2</v>
      </c>
      <c r="CS99">
        <f t="shared" si="7"/>
        <v>5.2081752000000037E-2</v>
      </c>
      <c r="CT99">
        <f t="shared" si="7"/>
        <v>3.1462869999999993E-3</v>
      </c>
      <c r="CU99">
        <f t="shared" si="7"/>
        <v>6.754999999999998E-3</v>
      </c>
      <c r="CV99">
        <f t="shared" si="7"/>
        <v>5.7228115000000019E-3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1.6023163255000001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17.684999999999999</v>
      </c>
      <c r="N67">
        <v>30</v>
      </c>
      <c r="O67">
        <v>30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77.685000000000002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17.684999999999999</v>
      </c>
      <c r="N68">
        <v>30</v>
      </c>
      <c r="O68">
        <v>30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77.685000000000002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17.684999999999999</v>
      </c>
      <c r="N69">
        <v>30</v>
      </c>
      <c r="O69">
        <v>30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77.685000000000002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17.684999999999999</v>
      </c>
      <c r="N70">
        <v>30</v>
      </c>
      <c r="O70">
        <v>30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77.685000000000002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1.7684999999999999E-2</v>
      </c>
      <c r="N99">
        <f t="shared" si="6"/>
        <v>0.03</v>
      </c>
      <c r="O99">
        <f t="shared" si="6"/>
        <v>0.03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7.7685000000000004E-2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20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425</v>
      </c>
      <c r="BP1" t="s">
        <v>435</v>
      </c>
      <c r="BQ1" t="s">
        <v>464</v>
      </c>
      <c r="BR1" t="s">
        <v>465</v>
      </c>
      <c r="BS1" t="s">
        <v>431</v>
      </c>
      <c r="BT1" t="s">
        <v>466</v>
      </c>
      <c r="BU1" t="s">
        <v>467</v>
      </c>
      <c r="BV1" t="s">
        <v>468</v>
      </c>
      <c r="BW1" t="s">
        <v>422</v>
      </c>
      <c r="BX1" t="s">
        <v>469</v>
      </c>
      <c r="BY1" t="s">
        <v>432</v>
      </c>
      <c r="BZ1" t="s">
        <v>470</v>
      </c>
      <c r="CA1" t="s">
        <v>471</v>
      </c>
      <c r="CB1" t="s">
        <v>436</v>
      </c>
      <c r="CC1" t="s">
        <v>430</v>
      </c>
      <c r="CD1" t="s">
        <v>429</v>
      </c>
      <c r="CE1" t="s">
        <v>424</v>
      </c>
      <c r="CF1" t="s">
        <v>437</v>
      </c>
      <c r="CG1" t="s">
        <v>423</v>
      </c>
      <c r="CH1" t="s">
        <v>472</v>
      </c>
      <c r="CI1" t="s">
        <v>433</v>
      </c>
      <c r="CJ1" t="s">
        <v>434</v>
      </c>
      <c r="CK1" t="s">
        <v>428</v>
      </c>
      <c r="CL1" t="s">
        <v>473</v>
      </c>
      <c r="CM1" t="s">
        <v>474</v>
      </c>
      <c r="CN1" t="s">
        <v>475</v>
      </c>
      <c r="CO1" t="s">
        <v>426</v>
      </c>
      <c r="CP1" t="s">
        <v>476</v>
      </c>
      <c r="CQ1" t="s">
        <v>477</v>
      </c>
      <c r="CR1" t="s">
        <v>427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438</v>
      </c>
    </row>
    <row r="2" spans="1:114">
      <c r="A2" s="220"/>
      <c r="M2" t="s">
        <v>27</v>
      </c>
      <c r="N2" t="s">
        <v>28</v>
      </c>
      <c r="O2" t="s">
        <v>29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17.066025</v>
      </c>
      <c r="N67">
        <v>28.95</v>
      </c>
      <c r="O67">
        <v>28.95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74.966025000000002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17.066025</v>
      </c>
      <c r="N68">
        <v>28.95</v>
      </c>
      <c r="O68">
        <v>28.95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74.966025000000002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17.066025</v>
      </c>
      <c r="N69">
        <v>28.95</v>
      </c>
      <c r="O69">
        <v>28.95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74.966025000000002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17.066025</v>
      </c>
      <c r="N70">
        <v>28.95</v>
      </c>
      <c r="O70">
        <v>28.95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74.966025000000002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1.7066024999999999E-2</v>
      </c>
      <c r="N99">
        <f t="shared" si="6"/>
        <v>2.895E-2</v>
      </c>
      <c r="O99">
        <f t="shared" si="6"/>
        <v>2.895E-2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7.4966025000000006E-2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407</v>
      </c>
      <c r="X1" t="s">
        <v>408</v>
      </c>
      <c r="Y1" t="s">
        <v>409</v>
      </c>
      <c r="Z1" s="193" t="s">
        <v>417</v>
      </c>
      <c r="AA1" s="193" t="s">
        <v>418</v>
      </c>
      <c r="AB1" s="193" t="s">
        <v>419</v>
      </c>
      <c r="AC1" s="108" t="s">
        <v>446</v>
      </c>
      <c r="AD1" s="108" t="s">
        <v>447</v>
      </c>
      <c r="AE1" s="108" t="s">
        <v>448</v>
      </c>
      <c r="AF1" t="s">
        <v>452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407</v>
      </c>
      <c r="X2" t="s">
        <v>408</v>
      </c>
      <c r="Y2" t="s">
        <v>409</v>
      </c>
      <c r="Z2" t="s">
        <v>417</v>
      </c>
      <c r="AA2" t="s">
        <v>418</v>
      </c>
      <c r="AB2" t="s">
        <v>419</v>
      </c>
      <c r="AC2" t="s">
        <v>446</v>
      </c>
      <c r="AD2" t="s">
        <v>447</v>
      </c>
      <c r="AE2" t="s">
        <v>448</v>
      </c>
      <c r="AF2" t="s">
        <v>452</v>
      </c>
    </row>
    <row r="3" spans="1:32">
      <c r="A3" t="s">
        <v>45</v>
      </c>
      <c r="B3" s="75">
        <v>261.13</v>
      </c>
      <c r="C3" s="75">
        <v>87.04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115.87</v>
      </c>
      <c r="J3">
        <v>271.41000000000003</v>
      </c>
      <c r="K3">
        <v>72.13</v>
      </c>
      <c r="L3">
        <v>2.95</v>
      </c>
      <c r="M3">
        <v>2.15</v>
      </c>
      <c r="N3" s="135">
        <v>0</v>
      </c>
      <c r="O3" s="135">
        <v>0</v>
      </c>
      <c r="P3" s="135">
        <v>0</v>
      </c>
      <c r="Q3">
        <v>2.76</v>
      </c>
      <c r="R3">
        <v>0</v>
      </c>
      <c r="S3">
        <v>3.25</v>
      </c>
      <c r="T3">
        <v>8.1199999999999992</v>
      </c>
      <c r="U3">
        <v>2.71</v>
      </c>
      <c r="V3">
        <v>2.71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1.37</v>
      </c>
      <c r="AD3">
        <v>6.14</v>
      </c>
      <c r="AE3">
        <v>6.14</v>
      </c>
      <c r="AF3">
        <v>1.74</v>
      </c>
    </row>
    <row r="4" spans="1:32">
      <c r="A4" t="s">
        <v>46</v>
      </c>
      <c r="B4" s="75">
        <v>261.13</v>
      </c>
      <c r="C4" s="75">
        <v>87.04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115.87</v>
      </c>
      <c r="J4">
        <v>271.41000000000003</v>
      </c>
      <c r="K4">
        <v>53.08</v>
      </c>
      <c r="L4">
        <v>2.95</v>
      </c>
      <c r="M4">
        <v>2.06</v>
      </c>
      <c r="N4" s="135">
        <v>0</v>
      </c>
      <c r="O4" s="135">
        <v>0</v>
      </c>
      <c r="P4" s="135">
        <v>0</v>
      </c>
      <c r="Q4">
        <v>2.76</v>
      </c>
      <c r="R4">
        <v>0</v>
      </c>
      <c r="S4">
        <v>3.25</v>
      </c>
      <c r="T4">
        <v>8.2899999999999991</v>
      </c>
      <c r="U4">
        <v>2.76</v>
      </c>
      <c r="V4">
        <v>2.77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1.51</v>
      </c>
      <c r="AD4">
        <v>6.32</v>
      </c>
      <c r="AE4">
        <v>6.32</v>
      </c>
      <c r="AF4">
        <v>1.74</v>
      </c>
    </row>
    <row r="5" spans="1:32">
      <c r="A5" t="s">
        <v>47</v>
      </c>
      <c r="B5" s="75">
        <v>261.13</v>
      </c>
      <c r="C5" s="75">
        <v>87.04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115.87</v>
      </c>
      <c r="J5">
        <v>271.41000000000003</v>
      </c>
      <c r="K5">
        <v>53.08</v>
      </c>
      <c r="L5">
        <v>2.95</v>
      </c>
      <c r="M5">
        <v>2.02</v>
      </c>
      <c r="N5" s="135">
        <v>0</v>
      </c>
      <c r="O5" s="135">
        <v>0</v>
      </c>
      <c r="P5" s="135">
        <v>0</v>
      </c>
      <c r="Q5">
        <v>2.76</v>
      </c>
      <c r="R5">
        <v>0</v>
      </c>
      <c r="S5">
        <v>3.25</v>
      </c>
      <c r="T5">
        <v>8.57</v>
      </c>
      <c r="U5">
        <v>2.86</v>
      </c>
      <c r="V5">
        <v>2.85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1.63</v>
      </c>
      <c r="AD5">
        <v>6.45</v>
      </c>
      <c r="AE5">
        <v>6.45</v>
      </c>
      <c r="AF5">
        <v>1.74</v>
      </c>
    </row>
    <row r="6" spans="1:32">
      <c r="A6" t="s">
        <v>48</v>
      </c>
      <c r="B6" s="75">
        <v>261.13</v>
      </c>
      <c r="C6" s="75">
        <v>87.04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104.13</v>
      </c>
      <c r="J6">
        <v>271.41000000000003</v>
      </c>
      <c r="K6">
        <v>53.08</v>
      </c>
      <c r="L6">
        <v>2.95</v>
      </c>
      <c r="M6">
        <v>2.0699999999999998</v>
      </c>
      <c r="N6" s="135">
        <v>0</v>
      </c>
      <c r="O6" s="135">
        <v>0</v>
      </c>
      <c r="P6" s="135">
        <v>0</v>
      </c>
      <c r="Q6">
        <v>2.76</v>
      </c>
      <c r="R6">
        <v>0</v>
      </c>
      <c r="S6">
        <v>3.25</v>
      </c>
      <c r="T6">
        <v>8.57</v>
      </c>
      <c r="U6">
        <v>2.86</v>
      </c>
      <c r="V6">
        <v>2.85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1.85</v>
      </c>
      <c r="AD6">
        <v>6.62</v>
      </c>
      <c r="AE6">
        <v>6.62</v>
      </c>
      <c r="AF6">
        <v>1.74</v>
      </c>
    </row>
    <row r="7" spans="1:32">
      <c r="A7" t="s">
        <v>49</v>
      </c>
      <c r="B7" s="75">
        <v>261.13</v>
      </c>
      <c r="C7" s="75">
        <v>87.04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85.2</v>
      </c>
      <c r="J7">
        <v>271.41000000000003</v>
      </c>
      <c r="K7">
        <v>53.08</v>
      </c>
      <c r="L7">
        <v>2.95</v>
      </c>
      <c r="M7">
        <v>2.2000000000000002</v>
      </c>
      <c r="N7" s="135">
        <v>0</v>
      </c>
      <c r="O7" s="135">
        <v>0</v>
      </c>
      <c r="P7" s="135">
        <v>0</v>
      </c>
      <c r="Q7">
        <v>2.76</v>
      </c>
      <c r="R7">
        <v>0</v>
      </c>
      <c r="S7">
        <v>3.25</v>
      </c>
      <c r="T7">
        <v>8.7799999999999994</v>
      </c>
      <c r="U7">
        <v>2.93</v>
      </c>
      <c r="V7">
        <v>2.93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2.0099999999999998</v>
      </c>
      <c r="AD7">
        <v>6.54</v>
      </c>
      <c r="AE7">
        <v>6.54</v>
      </c>
      <c r="AF7">
        <v>1.74</v>
      </c>
    </row>
    <row r="8" spans="1:32">
      <c r="A8" t="s">
        <v>50</v>
      </c>
      <c r="B8" s="75">
        <v>261.13</v>
      </c>
      <c r="C8" s="75">
        <v>87.04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70.44</v>
      </c>
      <c r="J8">
        <v>271.41000000000003</v>
      </c>
      <c r="K8">
        <v>53.08</v>
      </c>
      <c r="L8">
        <v>2.95</v>
      </c>
      <c r="M8">
        <v>2.14</v>
      </c>
      <c r="N8" s="135">
        <v>0</v>
      </c>
      <c r="O8" s="135">
        <v>0</v>
      </c>
      <c r="P8" s="135">
        <v>0</v>
      </c>
      <c r="Q8">
        <v>2.76</v>
      </c>
      <c r="R8">
        <v>0</v>
      </c>
      <c r="S8">
        <v>3.25</v>
      </c>
      <c r="T8">
        <v>8.81</v>
      </c>
      <c r="U8">
        <v>2.94</v>
      </c>
      <c r="V8">
        <v>2.92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2.23</v>
      </c>
      <c r="AD8">
        <v>6.47</v>
      </c>
      <c r="AE8">
        <v>6.47</v>
      </c>
      <c r="AF8">
        <v>1.74</v>
      </c>
    </row>
    <row r="9" spans="1:32">
      <c r="A9" t="s">
        <v>51</v>
      </c>
      <c r="B9" s="75">
        <v>261.13</v>
      </c>
      <c r="C9" s="75">
        <v>87.04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70.44</v>
      </c>
      <c r="J9">
        <v>271.41000000000003</v>
      </c>
      <c r="K9">
        <v>53.08</v>
      </c>
      <c r="L9">
        <v>2.95</v>
      </c>
      <c r="M9">
        <v>2.17</v>
      </c>
      <c r="N9" s="135">
        <v>0</v>
      </c>
      <c r="O9" s="135">
        <v>0</v>
      </c>
      <c r="P9" s="135">
        <v>0</v>
      </c>
      <c r="Q9">
        <v>2.76</v>
      </c>
      <c r="R9">
        <v>0</v>
      </c>
      <c r="S9">
        <v>3.25</v>
      </c>
      <c r="T9">
        <v>8.91</v>
      </c>
      <c r="U9">
        <v>2.97</v>
      </c>
      <c r="V9">
        <v>2.98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2.17</v>
      </c>
      <c r="AD9">
        <v>6.44</v>
      </c>
      <c r="AE9">
        <v>6.44</v>
      </c>
      <c r="AF9">
        <v>1.74</v>
      </c>
    </row>
    <row r="10" spans="1:32">
      <c r="A10" t="s">
        <v>52</v>
      </c>
      <c r="B10" s="75">
        <v>246</v>
      </c>
      <c r="C10" s="75">
        <v>74.58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70.44</v>
      </c>
      <c r="J10">
        <v>271.41000000000003</v>
      </c>
      <c r="K10">
        <v>53.08</v>
      </c>
      <c r="L10">
        <v>2.95</v>
      </c>
      <c r="M10">
        <v>2.0499999999999998</v>
      </c>
      <c r="N10" s="135">
        <v>0</v>
      </c>
      <c r="O10" s="135">
        <v>0</v>
      </c>
      <c r="P10" s="135">
        <v>0</v>
      </c>
      <c r="Q10">
        <v>2.76</v>
      </c>
      <c r="R10">
        <v>0</v>
      </c>
      <c r="S10">
        <v>3.25</v>
      </c>
      <c r="T10">
        <v>2.74</v>
      </c>
      <c r="U10">
        <v>0.91</v>
      </c>
      <c r="V10">
        <v>0.92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0.9</v>
      </c>
      <c r="AD10">
        <v>6.38</v>
      </c>
      <c r="AE10">
        <v>6.38</v>
      </c>
      <c r="AF10">
        <v>1.74</v>
      </c>
    </row>
    <row r="11" spans="1:32">
      <c r="A11" t="s">
        <v>53</v>
      </c>
      <c r="B11" s="75">
        <v>225.73</v>
      </c>
      <c r="C11" s="75">
        <v>74.58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70.44</v>
      </c>
      <c r="J11">
        <v>271.41000000000003</v>
      </c>
      <c r="K11">
        <v>53.08</v>
      </c>
      <c r="L11">
        <v>3.03</v>
      </c>
      <c r="M11">
        <v>2.13</v>
      </c>
      <c r="N11" s="135">
        <v>0</v>
      </c>
      <c r="O11" s="135">
        <v>0</v>
      </c>
      <c r="P11" s="135">
        <v>0</v>
      </c>
      <c r="Q11">
        <v>2.76</v>
      </c>
      <c r="R11">
        <v>0</v>
      </c>
      <c r="S11">
        <v>3.25</v>
      </c>
      <c r="T11">
        <v>2.88</v>
      </c>
      <c r="U11">
        <v>0.96</v>
      </c>
      <c r="V11">
        <v>0.97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0.94</v>
      </c>
      <c r="AD11">
        <v>6.21</v>
      </c>
      <c r="AE11">
        <v>6.21</v>
      </c>
      <c r="AF11">
        <v>1.74</v>
      </c>
    </row>
    <row r="12" spans="1:32">
      <c r="A12" t="s">
        <v>54</v>
      </c>
      <c r="B12" s="75">
        <v>225.73</v>
      </c>
      <c r="C12" s="75">
        <v>74.58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70.44</v>
      </c>
      <c r="J12">
        <v>271.41000000000003</v>
      </c>
      <c r="K12">
        <v>53.08</v>
      </c>
      <c r="L12">
        <v>3.03</v>
      </c>
      <c r="M12">
        <v>2.2200000000000002</v>
      </c>
      <c r="N12" s="135">
        <v>0</v>
      </c>
      <c r="O12" s="135">
        <v>0</v>
      </c>
      <c r="P12" s="135">
        <v>0</v>
      </c>
      <c r="Q12">
        <v>2.76</v>
      </c>
      <c r="R12">
        <v>0</v>
      </c>
      <c r="S12">
        <v>3.25</v>
      </c>
      <c r="T12">
        <v>2.5499999999999998</v>
      </c>
      <c r="U12">
        <v>0.85</v>
      </c>
      <c r="V12">
        <v>0.85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0.73</v>
      </c>
      <c r="AD12">
        <v>5.98</v>
      </c>
      <c r="AE12">
        <v>5.98</v>
      </c>
      <c r="AF12">
        <v>1.74</v>
      </c>
    </row>
    <row r="13" spans="1:32">
      <c r="A13" t="s">
        <v>55</v>
      </c>
      <c r="B13" s="75">
        <v>225.73</v>
      </c>
      <c r="C13" s="75">
        <v>74.58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70.44</v>
      </c>
      <c r="J13">
        <v>271.41000000000003</v>
      </c>
      <c r="K13">
        <v>53.08</v>
      </c>
      <c r="L13">
        <v>3.03</v>
      </c>
      <c r="M13">
        <v>2.63</v>
      </c>
      <c r="N13" s="135">
        <v>0</v>
      </c>
      <c r="O13" s="135">
        <v>0</v>
      </c>
      <c r="P13" s="135">
        <v>0</v>
      </c>
      <c r="Q13">
        <v>2.76</v>
      </c>
      <c r="R13">
        <v>0</v>
      </c>
      <c r="S13">
        <v>3.25</v>
      </c>
      <c r="T13">
        <v>2.52</v>
      </c>
      <c r="U13">
        <v>0.84</v>
      </c>
      <c r="V13">
        <v>0.83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0.67</v>
      </c>
      <c r="AD13">
        <v>5.67</v>
      </c>
      <c r="AE13">
        <v>5.67</v>
      </c>
      <c r="AF13">
        <v>1.74</v>
      </c>
    </row>
    <row r="14" spans="1:32">
      <c r="A14" t="s">
        <v>56</v>
      </c>
      <c r="B14" s="75">
        <v>225.73</v>
      </c>
      <c r="C14" s="75">
        <v>74.58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70.44</v>
      </c>
      <c r="J14">
        <v>271.41000000000003</v>
      </c>
      <c r="K14">
        <v>53.08</v>
      </c>
      <c r="L14">
        <v>3.03</v>
      </c>
      <c r="M14">
        <v>2.95</v>
      </c>
      <c r="N14" s="135">
        <v>0</v>
      </c>
      <c r="O14" s="135">
        <v>0</v>
      </c>
      <c r="P14" s="135">
        <v>0</v>
      </c>
      <c r="Q14">
        <v>2.76</v>
      </c>
      <c r="R14">
        <v>0</v>
      </c>
      <c r="S14">
        <v>3.25</v>
      </c>
      <c r="T14">
        <v>2.66</v>
      </c>
      <c r="U14">
        <v>0.89</v>
      </c>
      <c r="V14">
        <v>0.89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0.81</v>
      </c>
      <c r="AD14">
        <v>5.46</v>
      </c>
      <c r="AE14">
        <v>5.46</v>
      </c>
      <c r="AF14">
        <v>1.74</v>
      </c>
    </row>
    <row r="15" spans="1:32">
      <c r="A15" t="s">
        <v>57</v>
      </c>
      <c r="B15" s="75">
        <v>225.73</v>
      </c>
      <c r="C15" s="75">
        <v>74.58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70.44</v>
      </c>
      <c r="J15">
        <v>271.41000000000003</v>
      </c>
      <c r="K15">
        <v>53.08</v>
      </c>
      <c r="L15">
        <v>3.03</v>
      </c>
      <c r="M15">
        <v>3.19</v>
      </c>
      <c r="N15" s="135">
        <v>0</v>
      </c>
      <c r="O15" s="135">
        <v>0</v>
      </c>
      <c r="P15" s="135">
        <v>0</v>
      </c>
      <c r="Q15">
        <v>2.68</v>
      </c>
      <c r="R15">
        <v>0</v>
      </c>
      <c r="S15">
        <v>3.25</v>
      </c>
      <c r="T15">
        <v>2.85</v>
      </c>
      <c r="U15">
        <v>0.95</v>
      </c>
      <c r="V15">
        <v>0.95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0.67</v>
      </c>
      <c r="AD15">
        <v>5.15</v>
      </c>
      <c r="AE15">
        <v>5.15</v>
      </c>
      <c r="AF15">
        <v>1.74</v>
      </c>
    </row>
    <row r="16" spans="1:32">
      <c r="A16" t="s">
        <v>58</v>
      </c>
      <c r="B16" s="75">
        <v>225.73</v>
      </c>
      <c r="C16" s="75">
        <v>74.58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70.44</v>
      </c>
      <c r="J16">
        <v>271.41000000000003</v>
      </c>
      <c r="K16">
        <v>53.08</v>
      </c>
      <c r="L16">
        <v>3.03</v>
      </c>
      <c r="M16">
        <v>3.51</v>
      </c>
      <c r="N16" s="135">
        <v>0</v>
      </c>
      <c r="O16" s="135">
        <v>0</v>
      </c>
      <c r="P16" s="135">
        <v>0</v>
      </c>
      <c r="Q16">
        <v>2.68</v>
      </c>
      <c r="R16">
        <v>0</v>
      </c>
      <c r="S16">
        <v>3.25</v>
      </c>
      <c r="T16">
        <v>2.95</v>
      </c>
      <c r="U16">
        <v>0.99</v>
      </c>
      <c r="V16">
        <v>0.98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0.91</v>
      </c>
      <c r="AD16">
        <v>4.97</v>
      </c>
      <c r="AE16">
        <v>4.97</v>
      </c>
      <c r="AF16">
        <v>1.74</v>
      </c>
    </row>
    <row r="17" spans="1:32">
      <c r="A17" t="s">
        <v>59</v>
      </c>
      <c r="B17" s="75">
        <v>225.73</v>
      </c>
      <c r="C17" s="75">
        <v>74.58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70.44</v>
      </c>
      <c r="J17">
        <v>271.41000000000003</v>
      </c>
      <c r="K17">
        <v>53.08</v>
      </c>
      <c r="L17">
        <v>3.03</v>
      </c>
      <c r="M17">
        <v>5.36</v>
      </c>
      <c r="N17" s="135">
        <v>0</v>
      </c>
      <c r="O17" s="135">
        <v>0</v>
      </c>
      <c r="P17" s="135">
        <v>0</v>
      </c>
      <c r="Q17">
        <v>2.68</v>
      </c>
      <c r="R17">
        <v>0</v>
      </c>
      <c r="S17">
        <v>3.25</v>
      </c>
      <c r="T17">
        <v>8.81</v>
      </c>
      <c r="U17">
        <v>2.94</v>
      </c>
      <c r="V17">
        <v>2.94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0.75</v>
      </c>
      <c r="AD17">
        <v>12.34</v>
      </c>
      <c r="AE17">
        <v>12.34</v>
      </c>
      <c r="AF17">
        <v>1.74</v>
      </c>
    </row>
    <row r="18" spans="1:32">
      <c r="A18" t="s">
        <v>60</v>
      </c>
      <c r="B18" s="75">
        <v>225.73</v>
      </c>
      <c r="C18" s="75">
        <v>74.58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70.44</v>
      </c>
      <c r="J18">
        <v>271.41000000000003</v>
      </c>
      <c r="K18">
        <v>53.08</v>
      </c>
      <c r="L18">
        <v>3.03</v>
      </c>
      <c r="M18">
        <v>5.52</v>
      </c>
      <c r="N18" s="135">
        <v>0</v>
      </c>
      <c r="O18" s="135">
        <v>0</v>
      </c>
      <c r="P18" s="135">
        <v>0</v>
      </c>
      <c r="Q18">
        <v>2.68</v>
      </c>
      <c r="R18">
        <v>0</v>
      </c>
      <c r="S18">
        <v>3.25</v>
      </c>
      <c r="T18">
        <v>8.41</v>
      </c>
      <c r="U18">
        <v>2.81</v>
      </c>
      <c r="V18">
        <v>2.8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0.9</v>
      </c>
      <c r="AD18">
        <v>12.8</v>
      </c>
      <c r="AE18">
        <v>12.8</v>
      </c>
      <c r="AF18">
        <v>1.74</v>
      </c>
    </row>
    <row r="19" spans="1:32">
      <c r="A19" t="s">
        <v>61</v>
      </c>
      <c r="B19" s="75">
        <v>225.73</v>
      </c>
      <c r="C19" s="75">
        <v>74.58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70.44</v>
      </c>
      <c r="J19">
        <v>271.41000000000003</v>
      </c>
      <c r="K19">
        <v>53.08</v>
      </c>
      <c r="L19">
        <v>2.95</v>
      </c>
      <c r="M19">
        <v>5.78</v>
      </c>
      <c r="N19" s="135">
        <v>0</v>
      </c>
      <c r="O19" s="135">
        <v>0</v>
      </c>
      <c r="P19" s="135">
        <v>0</v>
      </c>
      <c r="Q19">
        <v>2.68</v>
      </c>
      <c r="R19">
        <v>0</v>
      </c>
      <c r="S19">
        <v>3.25</v>
      </c>
      <c r="T19">
        <v>8.3800000000000008</v>
      </c>
      <c r="U19">
        <v>2.79</v>
      </c>
      <c r="V19">
        <v>2.8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0.7</v>
      </c>
      <c r="AD19">
        <v>11.84</v>
      </c>
      <c r="AE19">
        <v>11.84</v>
      </c>
      <c r="AF19">
        <v>1.74</v>
      </c>
    </row>
    <row r="20" spans="1:32">
      <c r="A20" t="s">
        <v>62</v>
      </c>
      <c r="B20" s="75">
        <v>225.73</v>
      </c>
      <c r="C20" s="75">
        <v>74.58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70.44</v>
      </c>
      <c r="J20">
        <v>271.41000000000003</v>
      </c>
      <c r="K20">
        <v>53.08</v>
      </c>
      <c r="L20">
        <v>2.95</v>
      </c>
      <c r="M20">
        <v>6.03</v>
      </c>
      <c r="N20" s="135">
        <v>0</v>
      </c>
      <c r="O20" s="135">
        <v>0</v>
      </c>
      <c r="P20" s="135">
        <v>0</v>
      </c>
      <c r="Q20">
        <v>2.68</v>
      </c>
      <c r="R20">
        <v>0</v>
      </c>
      <c r="S20">
        <v>3.25</v>
      </c>
      <c r="T20">
        <v>8.0500000000000007</v>
      </c>
      <c r="U20">
        <v>2.68</v>
      </c>
      <c r="V20">
        <v>2.69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0.75</v>
      </c>
      <c r="AD20">
        <v>10.92</v>
      </c>
      <c r="AE20">
        <v>10.92</v>
      </c>
      <c r="AF20">
        <v>1.74</v>
      </c>
    </row>
    <row r="21" spans="1:32">
      <c r="A21" t="s">
        <v>63</v>
      </c>
      <c r="B21" s="75">
        <v>225.73</v>
      </c>
      <c r="C21" s="75">
        <v>74.58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70.44</v>
      </c>
      <c r="J21">
        <v>271.41000000000003</v>
      </c>
      <c r="K21">
        <v>53.08</v>
      </c>
      <c r="L21">
        <v>2.95</v>
      </c>
      <c r="M21">
        <v>6.29</v>
      </c>
      <c r="N21" s="135">
        <v>0</v>
      </c>
      <c r="O21" s="135">
        <v>0</v>
      </c>
      <c r="P21" s="135">
        <v>0</v>
      </c>
      <c r="Q21">
        <v>2.68</v>
      </c>
      <c r="R21">
        <v>0</v>
      </c>
      <c r="S21">
        <v>3.25</v>
      </c>
      <c r="T21">
        <v>7.76</v>
      </c>
      <c r="U21">
        <v>2.59</v>
      </c>
      <c r="V21">
        <v>2.57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0.91</v>
      </c>
      <c r="AD21">
        <v>10.01</v>
      </c>
      <c r="AE21">
        <v>10.01</v>
      </c>
      <c r="AF21">
        <v>1.74</v>
      </c>
    </row>
    <row r="22" spans="1:32">
      <c r="A22" t="s">
        <v>64</v>
      </c>
      <c r="B22" s="75">
        <v>225.73</v>
      </c>
      <c r="C22" s="75">
        <v>74.58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70.44</v>
      </c>
      <c r="J22">
        <v>271.41000000000003</v>
      </c>
      <c r="K22">
        <v>53.08</v>
      </c>
      <c r="L22">
        <v>2.95</v>
      </c>
      <c r="M22">
        <v>6.58</v>
      </c>
      <c r="N22" s="135">
        <v>0</v>
      </c>
      <c r="O22" s="135">
        <v>0</v>
      </c>
      <c r="P22" s="135">
        <v>0</v>
      </c>
      <c r="Q22">
        <v>2.68</v>
      </c>
      <c r="R22">
        <v>0</v>
      </c>
      <c r="S22">
        <v>3.25</v>
      </c>
      <c r="T22">
        <v>7.32</v>
      </c>
      <c r="U22">
        <v>2.44</v>
      </c>
      <c r="V22">
        <v>2.4300000000000002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0.72</v>
      </c>
      <c r="AD22">
        <v>9</v>
      </c>
      <c r="AE22">
        <v>9</v>
      </c>
      <c r="AF22">
        <v>1.74</v>
      </c>
    </row>
    <row r="23" spans="1:32">
      <c r="A23" t="s">
        <v>65</v>
      </c>
      <c r="B23" s="75">
        <v>261.13</v>
      </c>
      <c r="C23" s="75">
        <v>87.04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85.2</v>
      </c>
      <c r="J23">
        <v>271.41000000000003</v>
      </c>
      <c r="K23">
        <v>82.02</v>
      </c>
      <c r="L23">
        <v>2.95</v>
      </c>
      <c r="M23">
        <v>10.92</v>
      </c>
      <c r="N23" s="135">
        <v>0</v>
      </c>
      <c r="O23" s="135">
        <v>0</v>
      </c>
      <c r="P23" s="135">
        <v>0</v>
      </c>
      <c r="Q23">
        <v>2.68</v>
      </c>
      <c r="R23">
        <v>0</v>
      </c>
      <c r="S23">
        <v>3.25</v>
      </c>
      <c r="T23">
        <v>7.15</v>
      </c>
      <c r="U23">
        <v>2.38</v>
      </c>
      <c r="V23">
        <v>2.39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0.78</v>
      </c>
      <c r="AD23">
        <v>8.1</v>
      </c>
      <c r="AE23">
        <v>8.1</v>
      </c>
      <c r="AF23">
        <v>1.74</v>
      </c>
    </row>
    <row r="24" spans="1:32">
      <c r="A24" t="s">
        <v>66</v>
      </c>
      <c r="B24" s="75">
        <v>261.13</v>
      </c>
      <c r="C24" s="75">
        <v>87.04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94.67</v>
      </c>
      <c r="J24">
        <v>271.41000000000003</v>
      </c>
      <c r="K24">
        <v>101.08</v>
      </c>
      <c r="L24">
        <v>2.95</v>
      </c>
      <c r="M24">
        <v>11.12</v>
      </c>
      <c r="N24" s="135">
        <v>0</v>
      </c>
      <c r="O24" s="135">
        <v>0</v>
      </c>
      <c r="P24" s="135">
        <v>0</v>
      </c>
      <c r="Q24">
        <v>2.68</v>
      </c>
      <c r="R24">
        <v>0</v>
      </c>
      <c r="S24">
        <v>3.25</v>
      </c>
      <c r="T24">
        <v>7.16</v>
      </c>
      <c r="U24">
        <v>2.39</v>
      </c>
      <c r="V24">
        <v>2.37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</v>
      </c>
      <c r="AD24">
        <v>7.15</v>
      </c>
      <c r="AE24">
        <v>7.15</v>
      </c>
      <c r="AF24">
        <v>1.74</v>
      </c>
    </row>
    <row r="25" spans="1:32">
      <c r="A25" t="s">
        <v>67</v>
      </c>
      <c r="B25" s="75">
        <v>261.13</v>
      </c>
      <c r="C25" s="75">
        <v>87.04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94.67</v>
      </c>
      <c r="J25">
        <v>271.41000000000003</v>
      </c>
      <c r="K25">
        <v>101.08</v>
      </c>
      <c r="L25">
        <v>2.95</v>
      </c>
      <c r="M25">
        <v>11.31</v>
      </c>
      <c r="N25" s="135">
        <v>0</v>
      </c>
      <c r="O25" s="135">
        <v>0</v>
      </c>
      <c r="P25" s="135">
        <v>0</v>
      </c>
      <c r="Q25">
        <v>2.68</v>
      </c>
      <c r="R25">
        <v>0</v>
      </c>
      <c r="S25">
        <v>3.25</v>
      </c>
      <c r="T25">
        <v>7.07</v>
      </c>
      <c r="U25">
        <v>2.36</v>
      </c>
      <c r="V25">
        <v>2.36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0.71</v>
      </c>
      <c r="AD25">
        <v>6.3</v>
      </c>
      <c r="AE25">
        <v>6.3</v>
      </c>
      <c r="AF25">
        <v>1.74</v>
      </c>
    </row>
    <row r="26" spans="1:32">
      <c r="A26" t="s">
        <v>68</v>
      </c>
      <c r="B26" s="75">
        <v>261.13</v>
      </c>
      <c r="C26" s="75">
        <v>87.04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94.67</v>
      </c>
      <c r="J26">
        <v>271.41000000000003</v>
      </c>
      <c r="K26">
        <v>101.08</v>
      </c>
      <c r="L26">
        <v>2.95</v>
      </c>
      <c r="M26">
        <v>11.49</v>
      </c>
      <c r="N26" s="135">
        <v>0</v>
      </c>
      <c r="O26" s="135">
        <v>0</v>
      </c>
      <c r="P26" s="135">
        <v>0</v>
      </c>
      <c r="Q26">
        <v>2.68</v>
      </c>
      <c r="R26">
        <v>0</v>
      </c>
      <c r="S26">
        <v>3.25</v>
      </c>
      <c r="T26">
        <v>7.01</v>
      </c>
      <c r="U26">
        <v>2.34</v>
      </c>
      <c r="V26">
        <v>2.3199999999999998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0.8</v>
      </c>
      <c r="AD26">
        <v>5.4</v>
      </c>
      <c r="AE26">
        <v>5.4</v>
      </c>
      <c r="AF26">
        <v>1.74</v>
      </c>
    </row>
    <row r="27" spans="1:32">
      <c r="A27" t="s">
        <v>69</v>
      </c>
      <c r="B27" s="75">
        <v>261.13</v>
      </c>
      <c r="C27" s="75">
        <v>87.04</v>
      </c>
      <c r="D27" s="135">
        <f t="shared" si="0"/>
        <v>10.130000000000001</v>
      </c>
      <c r="E27" s="75"/>
      <c r="F27" s="78">
        <v>0</v>
      </c>
      <c r="G27" s="78">
        <v>0</v>
      </c>
      <c r="H27" s="78">
        <v>0</v>
      </c>
      <c r="I27">
        <v>94.67</v>
      </c>
      <c r="J27">
        <v>271.41000000000003</v>
      </c>
      <c r="K27">
        <v>101.08</v>
      </c>
      <c r="L27">
        <v>2.8</v>
      </c>
      <c r="M27">
        <v>11.63</v>
      </c>
      <c r="N27" s="135">
        <v>0</v>
      </c>
      <c r="O27" s="135">
        <v>10.130000000000001</v>
      </c>
      <c r="P27" s="135">
        <v>0</v>
      </c>
      <c r="Q27">
        <v>2.68</v>
      </c>
      <c r="R27">
        <v>0</v>
      </c>
      <c r="S27">
        <v>3.25</v>
      </c>
      <c r="T27">
        <v>6.74</v>
      </c>
      <c r="U27">
        <v>2.2400000000000002</v>
      </c>
      <c r="V27">
        <v>2.25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0.87</v>
      </c>
      <c r="AD27">
        <v>5.26</v>
      </c>
      <c r="AE27">
        <v>5.26</v>
      </c>
      <c r="AF27">
        <v>1.74</v>
      </c>
    </row>
    <row r="28" spans="1:32">
      <c r="A28" t="s">
        <v>70</v>
      </c>
      <c r="B28" s="75">
        <v>261.13</v>
      </c>
      <c r="C28" s="75">
        <v>87.04</v>
      </c>
      <c r="D28" s="135">
        <f t="shared" si="0"/>
        <v>21.03</v>
      </c>
      <c r="E28" s="75"/>
      <c r="F28" s="78">
        <v>0</v>
      </c>
      <c r="G28" s="78">
        <v>0</v>
      </c>
      <c r="H28" s="78">
        <v>0</v>
      </c>
      <c r="I28">
        <v>94.67</v>
      </c>
      <c r="J28">
        <v>271.41000000000003</v>
      </c>
      <c r="K28">
        <v>101.08</v>
      </c>
      <c r="L28">
        <v>2.8</v>
      </c>
      <c r="M28">
        <v>11.86</v>
      </c>
      <c r="N28" s="135">
        <v>3</v>
      </c>
      <c r="O28" s="135">
        <v>15.23</v>
      </c>
      <c r="P28" s="135">
        <v>2.8</v>
      </c>
      <c r="Q28">
        <v>2.68</v>
      </c>
      <c r="R28">
        <v>0</v>
      </c>
      <c r="S28">
        <v>3.25</v>
      </c>
      <c r="T28">
        <v>6.79</v>
      </c>
      <c r="U28">
        <v>2.2599999999999998</v>
      </c>
      <c r="V28">
        <v>2.27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0.9</v>
      </c>
      <c r="AD28">
        <v>5.13</v>
      </c>
      <c r="AE28">
        <v>5.13</v>
      </c>
      <c r="AF28">
        <v>1.74</v>
      </c>
    </row>
    <row r="29" spans="1:32">
      <c r="A29" t="s">
        <v>71</v>
      </c>
      <c r="B29" s="75">
        <v>261.13</v>
      </c>
      <c r="C29" s="75">
        <v>87.04</v>
      </c>
      <c r="D29" s="135">
        <f t="shared" si="0"/>
        <v>37.200000000000003</v>
      </c>
      <c r="E29" s="75"/>
      <c r="F29" s="78">
        <v>0</v>
      </c>
      <c r="G29" s="78">
        <v>0</v>
      </c>
      <c r="H29" s="78">
        <v>0</v>
      </c>
      <c r="I29">
        <v>115.87</v>
      </c>
      <c r="J29">
        <v>271.41000000000003</v>
      </c>
      <c r="K29">
        <v>101.08</v>
      </c>
      <c r="L29">
        <v>2.8</v>
      </c>
      <c r="M29">
        <v>14.67</v>
      </c>
      <c r="N29" s="135">
        <v>9.7899999999999991</v>
      </c>
      <c r="O29" s="135">
        <v>18.37</v>
      </c>
      <c r="P29" s="135">
        <v>9.0399999999999991</v>
      </c>
      <c r="Q29">
        <v>2.68</v>
      </c>
      <c r="R29">
        <v>0.02</v>
      </c>
      <c r="S29">
        <v>3.25</v>
      </c>
      <c r="T29">
        <v>6.44</v>
      </c>
      <c r="U29">
        <v>2.15</v>
      </c>
      <c r="V29">
        <v>2.14</v>
      </c>
      <c r="W29">
        <v>0</v>
      </c>
      <c r="X29">
        <v>0</v>
      </c>
      <c r="Y29">
        <v>0.13</v>
      </c>
      <c r="Z29">
        <v>0</v>
      </c>
      <c r="AA29">
        <v>1.33</v>
      </c>
      <c r="AB29">
        <v>0.67</v>
      </c>
      <c r="AC29">
        <v>0.85</v>
      </c>
      <c r="AD29">
        <v>4.88</v>
      </c>
      <c r="AE29">
        <v>4.88</v>
      </c>
      <c r="AF29">
        <v>1.74</v>
      </c>
    </row>
    <row r="30" spans="1:32">
      <c r="A30" t="s">
        <v>72</v>
      </c>
      <c r="B30" s="75">
        <v>261.13</v>
      </c>
      <c r="C30" s="75">
        <v>87.04</v>
      </c>
      <c r="D30" s="135">
        <f t="shared" si="0"/>
        <v>37.200000000000003</v>
      </c>
      <c r="E30" s="75"/>
      <c r="F30" s="78">
        <v>0</v>
      </c>
      <c r="G30" s="78">
        <v>0</v>
      </c>
      <c r="H30" s="78">
        <v>0</v>
      </c>
      <c r="I30">
        <v>115.87</v>
      </c>
      <c r="J30">
        <v>271.41000000000003</v>
      </c>
      <c r="K30">
        <v>101.08</v>
      </c>
      <c r="L30">
        <v>2.8</v>
      </c>
      <c r="M30">
        <v>15.02</v>
      </c>
      <c r="N30" s="135">
        <v>12.4</v>
      </c>
      <c r="O30" s="135">
        <v>12.4</v>
      </c>
      <c r="P30" s="135">
        <v>12.4</v>
      </c>
      <c r="Q30">
        <v>2.68</v>
      </c>
      <c r="R30">
        <v>6.93</v>
      </c>
      <c r="S30">
        <v>3.25</v>
      </c>
      <c r="T30">
        <v>6.1</v>
      </c>
      <c r="U30">
        <v>2.0299999999999998</v>
      </c>
      <c r="V30">
        <v>2.04</v>
      </c>
      <c r="W30">
        <v>0.57999999999999996</v>
      </c>
      <c r="X30">
        <v>0.11</v>
      </c>
      <c r="Y30">
        <v>0.08</v>
      </c>
      <c r="Z30">
        <v>0</v>
      </c>
      <c r="AA30">
        <v>5.33</v>
      </c>
      <c r="AB30">
        <v>2.67</v>
      </c>
      <c r="AC30">
        <v>0.68</v>
      </c>
      <c r="AD30">
        <v>4.75</v>
      </c>
      <c r="AE30">
        <v>4.75</v>
      </c>
      <c r="AF30">
        <v>1.74</v>
      </c>
    </row>
    <row r="31" spans="1:32">
      <c r="A31" t="s">
        <v>73</v>
      </c>
      <c r="B31" s="75">
        <v>261.13</v>
      </c>
      <c r="C31" s="75">
        <v>87.04</v>
      </c>
      <c r="D31" s="135">
        <f t="shared" si="0"/>
        <v>37.200000000000003</v>
      </c>
      <c r="E31" s="75"/>
      <c r="F31" s="78">
        <v>0.16</v>
      </c>
      <c r="G31" s="78">
        <v>0.16</v>
      </c>
      <c r="H31" s="78">
        <v>0.17</v>
      </c>
      <c r="I31">
        <v>115.87</v>
      </c>
      <c r="J31">
        <v>271.41000000000003</v>
      </c>
      <c r="K31">
        <v>101.08</v>
      </c>
      <c r="L31">
        <v>2.72</v>
      </c>
      <c r="M31">
        <v>15.5</v>
      </c>
      <c r="N31" s="135">
        <v>12.4</v>
      </c>
      <c r="O31" s="135">
        <v>12.4</v>
      </c>
      <c r="P31" s="135">
        <v>12.4</v>
      </c>
      <c r="Q31">
        <v>2.61</v>
      </c>
      <c r="R31">
        <v>15.28</v>
      </c>
      <c r="S31">
        <v>3.16</v>
      </c>
      <c r="T31">
        <v>5.23</v>
      </c>
      <c r="U31">
        <v>1.74</v>
      </c>
      <c r="V31">
        <v>1.74</v>
      </c>
      <c r="W31">
        <v>5.08</v>
      </c>
      <c r="X31">
        <v>1.01</v>
      </c>
      <c r="Y31">
        <v>0.72</v>
      </c>
      <c r="Z31">
        <v>2.87</v>
      </c>
      <c r="AA31">
        <v>4.67</v>
      </c>
      <c r="AB31">
        <v>2.33</v>
      </c>
      <c r="AC31">
        <v>0.68</v>
      </c>
      <c r="AD31">
        <v>4.6900000000000004</v>
      </c>
      <c r="AE31">
        <v>4.6900000000000004</v>
      </c>
      <c r="AF31">
        <v>1.74</v>
      </c>
    </row>
    <row r="32" spans="1:32">
      <c r="A32" t="s">
        <v>74</v>
      </c>
      <c r="B32" s="75">
        <v>261.13</v>
      </c>
      <c r="C32" s="75">
        <v>87.04</v>
      </c>
      <c r="D32" s="135">
        <f t="shared" si="0"/>
        <v>37.200000000000003</v>
      </c>
      <c r="E32" s="75"/>
      <c r="F32" s="78">
        <v>0.56999999999999995</v>
      </c>
      <c r="G32" s="78">
        <v>0.56999999999999995</v>
      </c>
      <c r="H32" s="78">
        <v>0.57999999999999996</v>
      </c>
      <c r="I32">
        <v>115.87</v>
      </c>
      <c r="J32">
        <v>271.41000000000003</v>
      </c>
      <c r="K32">
        <v>101.08</v>
      </c>
      <c r="L32">
        <v>2.72</v>
      </c>
      <c r="M32">
        <v>15.82</v>
      </c>
      <c r="N32" s="135">
        <v>12.4</v>
      </c>
      <c r="O32" s="135">
        <v>12.4</v>
      </c>
      <c r="P32" s="135">
        <v>12.4</v>
      </c>
      <c r="Q32">
        <v>2.61</v>
      </c>
      <c r="R32">
        <v>23.94</v>
      </c>
      <c r="S32">
        <v>3.16</v>
      </c>
      <c r="T32">
        <v>4.6399999999999997</v>
      </c>
      <c r="U32">
        <v>1.55</v>
      </c>
      <c r="V32">
        <v>1.54</v>
      </c>
      <c r="W32">
        <v>15.12</v>
      </c>
      <c r="X32">
        <v>3.02</v>
      </c>
      <c r="Y32">
        <v>3.09</v>
      </c>
      <c r="Z32">
        <v>6.31</v>
      </c>
      <c r="AA32">
        <v>9.33</v>
      </c>
      <c r="AB32">
        <v>4.67</v>
      </c>
      <c r="AC32">
        <v>0.74</v>
      </c>
      <c r="AD32">
        <v>4.62</v>
      </c>
      <c r="AE32">
        <v>4.62</v>
      </c>
      <c r="AF32">
        <v>1.74</v>
      </c>
    </row>
    <row r="33" spans="1:32">
      <c r="A33" t="s">
        <v>75</v>
      </c>
      <c r="B33" s="75">
        <v>261.13</v>
      </c>
      <c r="C33" s="75">
        <v>87.04</v>
      </c>
      <c r="D33" s="135">
        <f t="shared" si="0"/>
        <v>37.200000000000003</v>
      </c>
      <c r="E33" s="75"/>
      <c r="F33" s="78">
        <v>1.45</v>
      </c>
      <c r="G33" s="78">
        <v>1.45</v>
      </c>
      <c r="H33" s="78">
        <v>1.49</v>
      </c>
      <c r="I33">
        <v>115.87</v>
      </c>
      <c r="J33">
        <v>271.41000000000003</v>
      </c>
      <c r="K33">
        <v>101.08</v>
      </c>
      <c r="L33">
        <v>2.72</v>
      </c>
      <c r="M33">
        <v>11.98</v>
      </c>
      <c r="N33" s="135">
        <v>12.4</v>
      </c>
      <c r="O33" s="135">
        <v>12.4</v>
      </c>
      <c r="P33" s="135">
        <v>12.4</v>
      </c>
      <c r="Q33">
        <v>2.61</v>
      </c>
      <c r="R33">
        <v>30.78</v>
      </c>
      <c r="S33">
        <v>3.16</v>
      </c>
      <c r="T33">
        <v>3.87</v>
      </c>
      <c r="U33">
        <v>1.29</v>
      </c>
      <c r="V33">
        <v>1.28</v>
      </c>
      <c r="W33">
        <v>32.22</v>
      </c>
      <c r="X33">
        <v>6.44</v>
      </c>
      <c r="Y33">
        <v>7.3</v>
      </c>
      <c r="Z33">
        <v>10.01</v>
      </c>
      <c r="AA33">
        <v>14</v>
      </c>
      <c r="AB33">
        <v>7</v>
      </c>
      <c r="AC33">
        <v>0.9</v>
      </c>
      <c r="AD33">
        <v>7.85</v>
      </c>
      <c r="AE33">
        <v>7.85</v>
      </c>
      <c r="AF33">
        <v>1.74</v>
      </c>
    </row>
    <row r="34" spans="1:32">
      <c r="A34" t="s">
        <v>76</v>
      </c>
      <c r="B34" s="75">
        <v>261.13</v>
      </c>
      <c r="C34" s="75">
        <v>87.04</v>
      </c>
      <c r="D34" s="135">
        <f t="shared" si="0"/>
        <v>42.2</v>
      </c>
      <c r="E34" s="75"/>
      <c r="F34" s="78">
        <v>2.72</v>
      </c>
      <c r="G34" s="78">
        <v>2.72</v>
      </c>
      <c r="H34" s="78">
        <v>2.79</v>
      </c>
      <c r="I34">
        <v>115.87</v>
      </c>
      <c r="J34">
        <v>271.41000000000003</v>
      </c>
      <c r="K34">
        <v>101.08</v>
      </c>
      <c r="L34">
        <v>2.72</v>
      </c>
      <c r="M34">
        <v>12.05</v>
      </c>
      <c r="N34" s="135">
        <v>14.06</v>
      </c>
      <c r="O34" s="135">
        <v>14.07</v>
      </c>
      <c r="P34" s="135">
        <v>14.07</v>
      </c>
      <c r="Q34">
        <v>2.61</v>
      </c>
      <c r="R34">
        <v>39.35</v>
      </c>
      <c r="S34">
        <v>3.16</v>
      </c>
      <c r="T34">
        <v>9.94</v>
      </c>
      <c r="U34">
        <v>3.31</v>
      </c>
      <c r="V34">
        <v>3.33</v>
      </c>
      <c r="W34">
        <v>51.93</v>
      </c>
      <c r="X34">
        <v>10.39</v>
      </c>
      <c r="Y34">
        <v>12.7</v>
      </c>
      <c r="Z34">
        <v>12.9</v>
      </c>
      <c r="AA34">
        <v>16</v>
      </c>
      <c r="AB34">
        <v>8</v>
      </c>
      <c r="AC34">
        <v>0.89</v>
      </c>
      <c r="AD34">
        <v>7.58</v>
      </c>
      <c r="AE34">
        <v>7.58</v>
      </c>
      <c r="AF34">
        <v>1.74</v>
      </c>
    </row>
    <row r="35" spans="1:32">
      <c r="A35" t="s">
        <v>77</v>
      </c>
      <c r="B35" s="75">
        <v>261.13</v>
      </c>
      <c r="C35" s="75">
        <v>87.04</v>
      </c>
      <c r="D35" s="135">
        <f t="shared" si="0"/>
        <v>67.050000000000011</v>
      </c>
      <c r="E35" s="75"/>
      <c r="F35" s="78">
        <v>4.03</v>
      </c>
      <c r="G35" s="78">
        <v>4.03</v>
      </c>
      <c r="H35" s="78">
        <v>4.13</v>
      </c>
      <c r="I35">
        <v>115.87</v>
      </c>
      <c r="J35">
        <v>271.41000000000003</v>
      </c>
      <c r="K35">
        <v>101.08</v>
      </c>
      <c r="L35">
        <v>2.72</v>
      </c>
      <c r="M35">
        <v>12.18</v>
      </c>
      <c r="N35" s="135">
        <v>22.35</v>
      </c>
      <c r="O35" s="135">
        <v>22.35</v>
      </c>
      <c r="P35" s="135">
        <v>22.35</v>
      </c>
      <c r="Q35">
        <v>2.61</v>
      </c>
      <c r="R35">
        <v>48.22</v>
      </c>
      <c r="S35">
        <v>3.16</v>
      </c>
      <c r="T35">
        <v>9.2799999999999994</v>
      </c>
      <c r="U35">
        <v>3.09</v>
      </c>
      <c r="V35">
        <v>3.1</v>
      </c>
      <c r="W35">
        <v>72.64</v>
      </c>
      <c r="X35">
        <v>14.53</v>
      </c>
      <c r="Y35">
        <v>18.84</v>
      </c>
      <c r="Z35">
        <v>15.76</v>
      </c>
      <c r="AA35">
        <v>21.33</v>
      </c>
      <c r="AB35">
        <v>10.67</v>
      </c>
      <c r="AC35">
        <v>0.72</v>
      </c>
      <c r="AD35">
        <v>7.26</v>
      </c>
      <c r="AE35">
        <v>7.26</v>
      </c>
      <c r="AF35">
        <v>1.74</v>
      </c>
    </row>
    <row r="36" spans="1:32">
      <c r="A36" t="s">
        <v>78</v>
      </c>
      <c r="B36" s="75">
        <v>261.13</v>
      </c>
      <c r="C36" s="75">
        <v>87.04</v>
      </c>
      <c r="D36" s="135">
        <f t="shared" si="0"/>
        <v>67.050000000000011</v>
      </c>
      <c r="E36" s="75"/>
      <c r="F36" s="78">
        <v>5.18</v>
      </c>
      <c r="G36" s="78">
        <v>5.18</v>
      </c>
      <c r="H36" s="78">
        <v>5.31</v>
      </c>
      <c r="I36">
        <v>115.87</v>
      </c>
      <c r="J36">
        <v>271.41000000000003</v>
      </c>
      <c r="K36">
        <v>101.08</v>
      </c>
      <c r="L36">
        <v>2.72</v>
      </c>
      <c r="M36">
        <v>12.21</v>
      </c>
      <c r="N36" s="135">
        <v>22.35</v>
      </c>
      <c r="O36" s="135">
        <v>22.35</v>
      </c>
      <c r="P36" s="135">
        <v>22.35</v>
      </c>
      <c r="Q36">
        <v>2.61</v>
      </c>
      <c r="R36">
        <v>57.42</v>
      </c>
      <c r="S36">
        <v>3.16</v>
      </c>
      <c r="T36">
        <v>8.77</v>
      </c>
      <c r="U36">
        <v>2.92</v>
      </c>
      <c r="V36">
        <v>2.92</v>
      </c>
      <c r="W36">
        <v>93.93</v>
      </c>
      <c r="X36">
        <v>18.78</v>
      </c>
      <c r="Y36">
        <v>25.29</v>
      </c>
      <c r="Z36">
        <v>18.559999999999999</v>
      </c>
      <c r="AA36">
        <v>27.33</v>
      </c>
      <c r="AB36">
        <v>13.67</v>
      </c>
      <c r="AC36">
        <v>0.84</v>
      </c>
      <c r="AD36">
        <v>7.13</v>
      </c>
      <c r="AE36">
        <v>7.13</v>
      </c>
      <c r="AF36">
        <v>1.74</v>
      </c>
    </row>
    <row r="37" spans="1:32">
      <c r="A37" t="s">
        <v>79</v>
      </c>
      <c r="B37" s="75">
        <v>261.13</v>
      </c>
      <c r="C37" s="75">
        <v>87.04</v>
      </c>
      <c r="D37" s="135">
        <f t="shared" si="0"/>
        <v>67.050000000000011</v>
      </c>
      <c r="E37" s="75"/>
      <c r="F37" s="78">
        <v>6.54</v>
      </c>
      <c r="G37" s="78">
        <v>6.54</v>
      </c>
      <c r="H37" s="78">
        <v>6.71</v>
      </c>
      <c r="I37">
        <v>115.87</v>
      </c>
      <c r="J37">
        <v>271.41000000000003</v>
      </c>
      <c r="K37">
        <v>101.08</v>
      </c>
      <c r="L37">
        <v>2.72</v>
      </c>
      <c r="M37">
        <v>11.8</v>
      </c>
      <c r="N37" s="135">
        <v>22.35</v>
      </c>
      <c r="O37" s="135">
        <v>22.35</v>
      </c>
      <c r="P37" s="135">
        <v>22.35</v>
      </c>
      <c r="Q37">
        <v>2.61</v>
      </c>
      <c r="R37">
        <v>65.66</v>
      </c>
      <c r="S37">
        <v>3.16</v>
      </c>
      <c r="T37">
        <v>8.1300000000000008</v>
      </c>
      <c r="U37">
        <v>2.71</v>
      </c>
      <c r="V37">
        <v>2.71</v>
      </c>
      <c r="W37">
        <v>114.67</v>
      </c>
      <c r="X37">
        <v>22.93</v>
      </c>
      <c r="Y37">
        <v>32.36</v>
      </c>
      <c r="Z37">
        <v>21.32</v>
      </c>
      <c r="AA37">
        <v>34</v>
      </c>
      <c r="AB37">
        <v>17</v>
      </c>
      <c r="AC37">
        <v>0.94</v>
      </c>
      <c r="AD37">
        <v>6.88</v>
      </c>
      <c r="AE37">
        <v>6.88</v>
      </c>
      <c r="AF37">
        <v>1.74</v>
      </c>
    </row>
    <row r="38" spans="1:32">
      <c r="A38" t="s">
        <v>80</v>
      </c>
      <c r="B38" s="75">
        <v>261.13</v>
      </c>
      <c r="C38" s="75">
        <v>87.04</v>
      </c>
      <c r="D38" s="135">
        <f t="shared" si="0"/>
        <v>67.050000000000011</v>
      </c>
      <c r="E38" s="75"/>
      <c r="F38" s="78">
        <v>8.32</v>
      </c>
      <c r="G38" s="78">
        <v>8.32</v>
      </c>
      <c r="H38" s="78">
        <v>8.5299999999999994</v>
      </c>
      <c r="I38">
        <v>115.87</v>
      </c>
      <c r="J38">
        <v>271.41000000000003</v>
      </c>
      <c r="K38">
        <v>101.08</v>
      </c>
      <c r="L38">
        <v>2.72</v>
      </c>
      <c r="M38">
        <v>11.32</v>
      </c>
      <c r="N38" s="135">
        <v>22.35</v>
      </c>
      <c r="O38" s="135">
        <v>22.35</v>
      </c>
      <c r="P38" s="135">
        <v>22.35</v>
      </c>
      <c r="Q38">
        <v>2.61</v>
      </c>
      <c r="R38">
        <v>73.849999999999994</v>
      </c>
      <c r="S38">
        <v>3.16</v>
      </c>
      <c r="T38">
        <v>7.72</v>
      </c>
      <c r="U38">
        <v>2.58</v>
      </c>
      <c r="V38">
        <v>2.57</v>
      </c>
      <c r="W38">
        <v>134.03</v>
      </c>
      <c r="X38">
        <v>26.8</v>
      </c>
      <c r="Y38">
        <v>38.97</v>
      </c>
      <c r="Z38">
        <v>24.12</v>
      </c>
      <c r="AA38">
        <v>42.67</v>
      </c>
      <c r="AB38">
        <v>21.33</v>
      </c>
      <c r="AC38">
        <v>0.89</v>
      </c>
      <c r="AD38">
        <v>6.52</v>
      </c>
      <c r="AE38">
        <v>6.52</v>
      </c>
      <c r="AF38">
        <v>1.74</v>
      </c>
    </row>
    <row r="39" spans="1:32">
      <c r="A39" t="s">
        <v>81</v>
      </c>
      <c r="B39" s="75">
        <v>261.13</v>
      </c>
      <c r="C39" s="75">
        <v>87.04</v>
      </c>
      <c r="D39" s="135">
        <f t="shared" si="0"/>
        <v>72.05</v>
      </c>
      <c r="E39" s="75"/>
      <c r="F39" s="78">
        <v>10.1</v>
      </c>
      <c r="G39" s="78">
        <v>10.1</v>
      </c>
      <c r="H39" s="78">
        <v>10.36</v>
      </c>
      <c r="I39">
        <v>115.87</v>
      </c>
      <c r="J39">
        <v>271.41000000000003</v>
      </c>
      <c r="K39">
        <v>101.08</v>
      </c>
      <c r="L39">
        <v>2.72</v>
      </c>
      <c r="M39">
        <v>10.25</v>
      </c>
      <c r="N39" s="135">
        <v>24.01</v>
      </c>
      <c r="O39" s="135">
        <v>24.02</v>
      </c>
      <c r="P39" s="135">
        <v>24.02</v>
      </c>
      <c r="Q39">
        <v>2.61</v>
      </c>
      <c r="R39">
        <v>72.7</v>
      </c>
      <c r="S39">
        <v>3.16</v>
      </c>
      <c r="T39">
        <v>7.49</v>
      </c>
      <c r="U39">
        <v>2.5</v>
      </c>
      <c r="V39">
        <v>2.5</v>
      </c>
      <c r="W39">
        <v>153.27000000000001</v>
      </c>
      <c r="X39">
        <v>30.65</v>
      </c>
      <c r="Y39">
        <v>42.31</v>
      </c>
      <c r="Z39">
        <v>26.87</v>
      </c>
      <c r="AA39">
        <v>54</v>
      </c>
      <c r="AB39">
        <v>27</v>
      </c>
      <c r="AC39">
        <v>0.73</v>
      </c>
      <c r="AD39">
        <v>5.78</v>
      </c>
      <c r="AE39">
        <v>5.78</v>
      </c>
      <c r="AF39">
        <v>1.74</v>
      </c>
    </row>
    <row r="40" spans="1:32">
      <c r="A40" t="s">
        <v>82</v>
      </c>
      <c r="B40" s="75">
        <v>261.13</v>
      </c>
      <c r="C40" s="75">
        <v>87.04</v>
      </c>
      <c r="D40" s="135">
        <f t="shared" si="0"/>
        <v>72.05</v>
      </c>
      <c r="E40" s="75"/>
      <c r="F40" s="78">
        <v>11.27</v>
      </c>
      <c r="G40" s="78">
        <v>11.27</v>
      </c>
      <c r="H40" s="78">
        <v>11.54</v>
      </c>
      <c r="I40">
        <v>115.87</v>
      </c>
      <c r="J40">
        <v>271.41000000000003</v>
      </c>
      <c r="K40">
        <v>101.08</v>
      </c>
      <c r="L40">
        <v>2.72</v>
      </c>
      <c r="M40">
        <v>9.98</v>
      </c>
      <c r="N40" s="135">
        <v>24.01</v>
      </c>
      <c r="O40" s="135">
        <v>24.02</v>
      </c>
      <c r="P40" s="135">
        <v>24.02</v>
      </c>
      <c r="Q40">
        <v>2.61</v>
      </c>
      <c r="R40">
        <v>80.900000000000006</v>
      </c>
      <c r="S40">
        <v>3.16</v>
      </c>
      <c r="T40">
        <v>7.01</v>
      </c>
      <c r="U40">
        <v>2.34</v>
      </c>
      <c r="V40">
        <v>2.3199999999999998</v>
      </c>
      <c r="W40">
        <v>170.94</v>
      </c>
      <c r="X40">
        <v>34.19</v>
      </c>
      <c r="Y40">
        <v>47.92</v>
      </c>
      <c r="Z40">
        <v>29.53</v>
      </c>
      <c r="AA40">
        <v>60.67</v>
      </c>
      <c r="AB40">
        <v>30.33</v>
      </c>
      <c r="AC40">
        <v>0.93</v>
      </c>
      <c r="AD40">
        <v>5</v>
      </c>
      <c r="AE40">
        <v>5</v>
      </c>
      <c r="AF40">
        <v>1.74</v>
      </c>
    </row>
    <row r="41" spans="1:32">
      <c r="A41" t="s">
        <v>83</v>
      </c>
      <c r="B41" s="75">
        <v>261.13</v>
      </c>
      <c r="C41" s="75">
        <v>87.04</v>
      </c>
      <c r="D41" s="135">
        <f t="shared" si="0"/>
        <v>72.05</v>
      </c>
      <c r="E41" s="75"/>
      <c r="F41" s="78">
        <v>12.23</v>
      </c>
      <c r="G41" s="78">
        <v>12.23</v>
      </c>
      <c r="H41" s="78">
        <v>12.53</v>
      </c>
      <c r="I41">
        <v>115.87</v>
      </c>
      <c r="J41">
        <v>271.41000000000003</v>
      </c>
      <c r="K41">
        <v>101.08</v>
      </c>
      <c r="L41">
        <v>2.72</v>
      </c>
      <c r="M41">
        <v>9.4499999999999993</v>
      </c>
      <c r="N41" s="135">
        <v>24.01</v>
      </c>
      <c r="O41" s="135">
        <v>24.02</v>
      </c>
      <c r="P41" s="135">
        <v>24.02</v>
      </c>
      <c r="Q41">
        <v>2.61</v>
      </c>
      <c r="R41">
        <v>88.87</v>
      </c>
      <c r="S41">
        <v>3.16</v>
      </c>
      <c r="T41">
        <v>6.74</v>
      </c>
      <c r="U41">
        <v>2.2400000000000002</v>
      </c>
      <c r="V41">
        <v>2.25</v>
      </c>
      <c r="W41">
        <v>171.68</v>
      </c>
      <c r="X41">
        <v>34.340000000000003</v>
      </c>
      <c r="Y41">
        <v>53.4</v>
      </c>
      <c r="Z41">
        <v>32.24</v>
      </c>
      <c r="AA41">
        <v>64</v>
      </c>
      <c r="AB41">
        <v>32</v>
      </c>
      <c r="AC41">
        <v>0.74</v>
      </c>
      <c r="AD41">
        <v>4.29</v>
      </c>
      <c r="AE41">
        <v>4.29</v>
      </c>
      <c r="AF41">
        <v>1.74</v>
      </c>
    </row>
    <row r="42" spans="1:32">
      <c r="A42" t="s">
        <v>84</v>
      </c>
      <c r="B42" s="75">
        <v>261.13</v>
      </c>
      <c r="C42" s="75">
        <v>87.04</v>
      </c>
      <c r="D42" s="135">
        <f t="shared" si="0"/>
        <v>72.05</v>
      </c>
      <c r="E42" s="75"/>
      <c r="F42" s="78">
        <v>13.14</v>
      </c>
      <c r="G42" s="78">
        <v>13.14</v>
      </c>
      <c r="H42" s="78">
        <v>13.47</v>
      </c>
      <c r="I42">
        <v>115.87</v>
      </c>
      <c r="J42">
        <v>271.41000000000003</v>
      </c>
      <c r="K42">
        <v>101.08</v>
      </c>
      <c r="L42">
        <v>2.72</v>
      </c>
      <c r="M42">
        <v>8.85</v>
      </c>
      <c r="N42" s="135">
        <v>24.01</v>
      </c>
      <c r="O42" s="135">
        <v>24.02</v>
      </c>
      <c r="P42" s="135">
        <v>24.02</v>
      </c>
      <c r="Q42">
        <v>2.61</v>
      </c>
      <c r="R42">
        <v>96.72</v>
      </c>
      <c r="S42">
        <v>3.16</v>
      </c>
      <c r="T42">
        <v>6.79</v>
      </c>
      <c r="U42">
        <v>2.2599999999999998</v>
      </c>
      <c r="V42">
        <v>2.27</v>
      </c>
      <c r="W42">
        <v>184.87</v>
      </c>
      <c r="X42">
        <v>36.97</v>
      </c>
      <c r="Y42">
        <v>58.37</v>
      </c>
      <c r="Z42">
        <v>34.92</v>
      </c>
      <c r="AA42">
        <v>68.67</v>
      </c>
      <c r="AB42">
        <v>34.33</v>
      </c>
      <c r="AC42">
        <v>0.82</v>
      </c>
      <c r="AD42">
        <v>3.42</v>
      </c>
      <c r="AE42">
        <v>3.42</v>
      </c>
      <c r="AF42">
        <v>1.74</v>
      </c>
    </row>
    <row r="43" spans="1:32">
      <c r="A43" t="s">
        <v>85</v>
      </c>
      <c r="B43" s="75">
        <v>261.13</v>
      </c>
      <c r="C43" s="75">
        <v>74.58</v>
      </c>
      <c r="D43" s="135">
        <f t="shared" si="0"/>
        <v>72.05</v>
      </c>
      <c r="E43" s="75"/>
      <c r="F43" s="78">
        <v>14.03</v>
      </c>
      <c r="G43" s="78">
        <v>14.03</v>
      </c>
      <c r="H43" s="78">
        <v>14.38</v>
      </c>
      <c r="I43">
        <v>115.87</v>
      </c>
      <c r="J43">
        <v>271.41000000000003</v>
      </c>
      <c r="K43">
        <v>72.13</v>
      </c>
      <c r="L43">
        <v>2.72</v>
      </c>
      <c r="M43">
        <v>8.31</v>
      </c>
      <c r="N43" s="135">
        <v>24.01</v>
      </c>
      <c r="O43" s="135">
        <v>24.02</v>
      </c>
      <c r="P43" s="135">
        <v>24.02</v>
      </c>
      <c r="Q43">
        <v>2.61</v>
      </c>
      <c r="R43">
        <v>103.56</v>
      </c>
      <c r="S43">
        <v>3.16</v>
      </c>
      <c r="T43">
        <v>6.44</v>
      </c>
      <c r="U43">
        <v>2.15</v>
      </c>
      <c r="V43">
        <v>2.14</v>
      </c>
      <c r="W43">
        <v>200.66</v>
      </c>
      <c r="X43">
        <v>40.130000000000003</v>
      </c>
      <c r="Y43">
        <v>62.64</v>
      </c>
      <c r="Z43">
        <v>37.19</v>
      </c>
      <c r="AA43">
        <v>72.67</v>
      </c>
      <c r="AB43">
        <v>36.33</v>
      </c>
      <c r="AC43">
        <v>0.84</v>
      </c>
      <c r="AD43">
        <v>2.86</v>
      </c>
      <c r="AE43">
        <v>2.86</v>
      </c>
      <c r="AF43">
        <v>1.74</v>
      </c>
    </row>
    <row r="44" spans="1:32">
      <c r="A44" t="s">
        <v>86</v>
      </c>
      <c r="B44" s="75">
        <v>261.13</v>
      </c>
      <c r="C44" s="75">
        <v>74.58</v>
      </c>
      <c r="D44" s="135">
        <f t="shared" si="0"/>
        <v>72.05</v>
      </c>
      <c r="E44" s="75"/>
      <c r="F44" s="78">
        <v>13.29</v>
      </c>
      <c r="G44" s="78">
        <v>13.29</v>
      </c>
      <c r="H44" s="78">
        <v>13.62</v>
      </c>
      <c r="I44">
        <v>115.87</v>
      </c>
      <c r="J44">
        <v>271.41000000000003</v>
      </c>
      <c r="K44">
        <v>53.08</v>
      </c>
      <c r="L44">
        <v>2.72</v>
      </c>
      <c r="M44">
        <v>7.92</v>
      </c>
      <c r="N44" s="135">
        <v>24.01</v>
      </c>
      <c r="O44" s="135">
        <v>24.02</v>
      </c>
      <c r="P44" s="135">
        <v>24.02</v>
      </c>
      <c r="Q44">
        <v>2.61</v>
      </c>
      <c r="R44">
        <v>109.22</v>
      </c>
      <c r="S44">
        <v>3.16</v>
      </c>
      <c r="T44">
        <v>6.1</v>
      </c>
      <c r="U44">
        <v>2.0299999999999998</v>
      </c>
      <c r="V44">
        <v>2.04</v>
      </c>
      <c r="W44">
        <v>215.56</v>
      </c>
      <c r="X44">
        <v>43.11</v>
      </c>
      <c r="Y44">
        <v>66.94</v>
      </c>
      <c r="Z44">
        <v>39.01</v>
      </c>
      <c r="AA44">
        <v>78.67</v>
      </c>
      <c r="AB44">
        <v>39.33</v>
      </c>
      <c r="AC44">
        <v>0.92</v>
      </c>
      <c r="AD44">
        <v>2.52</v>
      </c>
      <c r="AE44">
        <v>2.52</v>
      </c>
      <c r="AF44">
        <v>1.74</v>
      </c>
    </row>
    <row r="45" spans="1:32">
      <c r="A45" t="s">
        <v>87</v>
      </c>
      <c r="B45" s="75">
        <v>261.13</v>
      </c>
      <c r="C45" s="75">
        <v>74.58</v>
      </c>
      <c r="D45" s="135">
        <f t="shared" si="0"/>
        <v>72.05</v>
      </c>
      <c r="E45" s="75"/>
      <c r="F45" s="78">
        <v>13.87</v>
      </c>
      <c r="G45" s="78">
        <v>13.87</v>
      </c>
      <c r="H45" s="78">
        <v>14.22</v>
      </c>
      <c r="I45">
        <v>115.87</v>
      </c>
      <c r="J45">
        <v>271.41000000000003</v>
      </c>
      <c r="K45">
        <v>53.08</v>
      </c>
      <c r="L45">
        <v>2.72</v>
      </c>
      <c r="M45">
        <v>7.7</v>
      </c>
      <c r="N45" s="135">
        <v>24.01</v>
      </c>
      <c r="O45" s="135">
        <v>24.02</v>
      </c>
      <c r="P45" s="135">
        <v>24.02</v>
      </c>
      <c r="Q45">
        <v>2.61</v>
      </c>
      <c r="R45">
        <v>96.82</v>
      </c>
      <c r="S45">
        <v>3.16</v>
      </c>
      <c r="T45">
        <v>5.23</v>
      </c>
      <c r="U45">
        <v>1.74</v>
      </c>
      <c r="V45">
        <v>1.74</v>
      </c>
      <c r="W45">
        <v>229.83</v>
      </c>
      <c r="X45">
        <v>45.97</v>
      </c>
      <c r="Y45">
        <v>70.739999999999995</v>
      </c>
      <c r="Z45">
        <v>40.659999999999997</v>
      </c>
      <c r="AA45">
        <v>80</v>
      </c>
      <c r="AB45">
        <v>40</v>
      </c>
      <c r="AC45">
        <v>0.95</v>
      </c>
      <c r="AD45">
        <v>2.37</v>
      </c>
      <c r="AE45">
        <v>2.37</v>
      </c>
      <c r="AF45">
        <v>1.74</v>
      </c>
    </row>
    <row r="46" spans="1:32">
      <c r="A46" t="s">
        <v>88</v>
      </c>
      <c r="B46" s="75">
        <v>261.13</v>
      </c>
      <c r="C46" s="75">
        <v>74.58</v>
      </c>
      <c r="D46" s="135">
        <f t="shared" si="0"/>
        <v>72.05</v>
      </c>
      <c r="E46" s="75"/>
      <c r="F46" s="78">
        <v>14.36</v>
      </c>
      <c r="G46" s="78">
        <v>14.36</v>
      </c>
      <c r="H46" s="78">
        <v>14.73</v>
      </c>
      <c r="I46">
        <v>115.87</v>
      </c>
      <c r="J46">
        <v>271.41000000000003</v>
      </c>
      <c r="K46">
        <v>53.08</v>
      </c>
      <c r="L46">
        <v>2.72</v>
      </c>
      <c r="M46">
        <v>8.3000000000000007</v>
      </c>
      <c r="N46" s="135">
        <v>24.01</v>
      </c>
      <c r="O46" s="135">
        <v>24.02</v>
      </c>
      <c r="P46" s="135">
        <v>24.02</v>
      </c>
      <c r="Q46">
        <v>2.61</v>
      </c>
      <c r="R46">
        <v>101.95</v>
      </c>
      <c r="S46">
        <v>3.16</v>
      </c>
      <c r="T46">
        <v>4.2699999999999996</v>
      </c>
      <c r="U46">
        <v>1.42</v>
      </c>
      <c r="V46">
        <v>1.43</v>
      </c>
      <c r="W46">
        <v>233.63</v>
      </c>
      <c r="X46">
        <v>46.73</v>
      </c>
      <c r="Y46">
        <v>73.680000000000007</v>
      </c>
      <c r="Z46">
        <v>42.17</v>
      </c>
      <c r="AA46">
        <v>82</v>
      </c>
      <c r="AB46">
        <v>41</v>
      </c>
      <c r="AC46">
        <v>0.82</v>
      </c>
      <c r="AD46">
        <v>2.5499999999999998</v>
      </c>
      <c r="AE46">
        <v>2.5499999999999998</v>
      </c>
      <c r="AF46">
        <v>1.74</v>
      </c>
    </row>
    <row r="47" spans="1:32">
      <c r="A47" t="s">
        <v>89</v>
      </c>
      <c r="B47" s="75">
        <v>261.13</v>
      </c>
      <c r="C47" s="75">
        <v>74.58</v>
      </c>
      <c r="D47" s="135">
        <f t="shared" si="0"/>
        <v>72.05</v>
      </c>
      <c r="E47" s="75"/>
      <c r="F47" s="78">
        <v>14.72</v>
      </c>
      <c r="G47" s="78">
        <v>14.72</v>
      </c>
      <c r="H47" s="78">
        <v>15.09</v>
      </c>
      <c r="I47">
        <v>115.87</v>
      </c>
      <c r="J47">
        <v>271.41000000000003</v>
      </c>
      <c r="K47">
        <v>53.08</v>
      </c>
      <c r="L47">
        <v>2.88</v>
      </c>
      <c r="M47">
        <v>8.2100000000000009</v>
      </c>
      <c r="N47" s="135">
        <v>24.01</v>
      </c>
      <c r="O47" s="135">
        <v>24.02</v>
      </c>
      <c r="P47" s="135">
        <v>24.02</v>
      </c>
      <c r="Q47">
        <v>2.76</v>
      </c>
      <c r="R47">
        <v>106.72</v>
      </c>
      <c r="S47">
        <v>3.25</v>
      </c>
      <c r="T47">
        <v>3.28</v>
      </c>
      <c r="U47">
        <v>1.0900000000000001</v>
      </c>
      <c r="V47">
        <v>1.1000000000000001</v>
      </c>
      <c r="W47">
        <v>204.62</v>
      </c>
      <c r="X47">
        <v>40.92</v>
      </c>
      <c r="Y47">
        <v>65.45</v>
      </c>
      <c r="Z47">
        <v>43.44</v>
      </c>
      <c r="AA47">
        <v>82</v>
      </c>
      <c r="AB47">
        <v>41</v>
      </c>
      <c r="AC47">
        <v>0.69</v>
      </c>
      <c r="AD47">
        <v>2.5299999999999998</v>
      </c>
      <c r="AE47">
        <v>2.5299999999999998</v>
      </c>
      <c r="AF47">
        <v>1.74</v>
      </c>
    </row>
    <row r="48" spans="1:32">
      <c r="A48" t="s">
        <v>90</v>
      </c>
      <c r="B48" s="75">
        <v>261.13</v>
      </c>
      <c r="C48" s="75">
        <v>74.58</v>
      </c>
      <c r="D48" s="135">
        <f t="shared" si="0"/>
        <v>72.05</v>
      </c>
      <c r="E48" s="75"/>
      <c r="F48" s="78">
        <v>15.06</v>
      </c>
      <c r="G48" s="78">
        <v>15.06</v>
      </c>
      <c r="H48" s="78">
        <v>15.45</v>
      </c>
      <c r="I48">
        <v>115.87</v>
      </c>
      <c r="J48">
        <v>271.41000000000003</v>
      </c>
      <c r="K48">
        <v>53.08</v>
      </c>
      <c r="L48">
        <v>2.88</v>
      </c>
      <c r="M48">
        <v>8.07</v>
      </c>
      <c r="N48" s="135">
        <v>24.01</v>
      </c>
      <c r="O48" s="135">
        <v>24.02</v>
      </c>
      <c r="P48" s="135">
        <v>24.02</v>
      </c>
      <c r="Q48">
        <v>2.76</v>
      </c>
      <c r="R48">
        <v>111.13</v>
      </c>
      <c r="S48">
        <v>3.25</v>
      </c>
      <c r="T48">
        <v>2.65</v>
      </c>
      <c r="U48">
        <v>0.88</v>
      </c>
      <c r="V48">
        <v>0.9</v>
      </c>
      <c r="W48">
        <v>212.95</v>
      </c>
      <c r="X48">
        <v>42.59</v>
      </c>
      <c r="Y48">
        <v>67.42</v>
      </c>
      <c r="Z48">
        <v>44.48</v>
      </c>
      <c r="AA48">
        <v>82</v>
      </c>
      <c r="AB48">
        <v>41</v>
      </c>
      <c r="AC48">
        <v>0.88</v>
      </c>
      <c r="AD48">
        <v>2.4</v>
      </c>
      <c r="AE48">
        <v>2.4</v>
      </c>
      <c r="AF48">
        <v>1.74</v>
      </c>
    </row>
    <row r="49" spans="1:32">
      <c r="A49" t="s">
        <v>91</v>
      </c>
      <c r="B49" s="75">
        <v>261.13</v>
      </c>
      <c r="C49" s="75">
        <v>74.58</v>
      </c>
      <c r="D49" s="135">
        <f t="shared" si="0"/>
        <v>72.05</v>
      </c>
      <c r="E49" s="75"/>
      <c r="F49" s="78">
        <v>15.37</v>
      </c>
      <c r="G49" s="78">
        <v>15.37</v>
      </c>
      <c r="H49" s="78">
        <v>15.76</v>
      </c>
      <c r="I49">
        <v>115.87</v>
      </c>
      <c r="J49">
        <v>271.41000000000003</v>
      </c>
      <c r="K49">
        <v>53.08</v>
      </c>
      <c r="L49">
        <v>2.88</v>
      </c>
      <c r="M49">
        <v>7.86</v>
      </c>
      <c r="N49" s="135">
        <v>24.01</v>
      </c>
      <c r="O49" s="135">
        <v>24.02</v>
      </c>
      <c r="P49" s="135">
        <v>24.02</v>
      </c>
      <c r="Q49">
        <v>2.76</v>
      </c>
      <c r="R49">
        <v>115.08</v>
      </c>
      <c r="S49">
        <v>3.25</v>
      </c>
      <c r="T49">
        <v>2.99</v>
      </c>
      <c r="U49">
        <v>1</v>
      </c>
      <c r="V49">
        <v>1</v>
      </c>
      <c r="W49">
        <v>221.28</v>
      </c>
      <c r="X49">
        <v>44.26</v>
      </c>
      <c r="Y49">
        <v>68.930000000000007</v>
      </c>
      <c r="Z49">
        <v>45.31</v>
      </c>
      <c r="AA49">
        <v>82</v>
      </c>
      <c r="AB49">
        <v>41</v>
      </c>
      <c r="AC49">
        <v>0.7</v>
      </c>
      <c r="AD49">
        <v>2.33</v>
      </c>
      <c r="AE49">
        <v>2.33</v>
      </c>
      <c r="AF49">
        <v>1.74</v>
      </c>
    </row>
    <row r="50" spans="1:32">
      <c r="A50" t="s">
        <v>92</v>
      </c>
      <c r="B50" s="75">
        <v>261.13</v>
      </c>
      <c r="C50" s="75">
        <v>74.58</v>
      </c>
      <c r="D50" s="135">
        <f t="shared" si="0"/>
        <v>72.05</v>
      </c>
      <c r="E50" s="75"/>
      <c r="F50" s="78">
        <v>15.56</v>
      </c>
      <c r="G50" s="78">
        <v>15.56</v>
      </c>
      <c r="H50" s="78">
        <v>15.95</v>
      </c>
      <c r="I50">
        <v>115.87</v>
      </c>
      <c r="J50">
        <v>271.41000000000003</v>
      </c>
      <c r="K50">
        <v>53.08</v>
      </c>
      <c r="L50">
        <v>2.88</v>
      </c>
      <c r="M50">
        <v>7.66</v>
      </c>
      <c r="N50" s="135">
        <v>24.01</v>
      </c>
      <c r="O50" s="135">
        <v>24.02</v>
      </c>
      <c r="P50" s="135">
        <v>24.02</v>
      </c>
      <c r="Q50">
        <v>2.76</v>
      </c>
      <c r="R50">
        <v>118.6</v>
      </c>
      <c r="S50">
        <v>3.25</v>
      </c>
      <c r="T50">
        <v>2.91</v>
      </c>
      <c r="U50">
        <v>0.97</v>
      </c>
      <c r="V50">
        <v>0.98</v>
      </c>
      <c r="W50">
        <v>225.47</v>
      </c>
      <c r="X50">
        <v>45.09</v>
      </c>
      <c r="Y50">
        <v>70.33</v>
      </c>
      <c r="Z50">
        <v>45.96</v>
      </c>
      <c r="AA50">
        <v>82</v>
      </c>
      <c r="AB50">
        <v>41</v>
      </c>
      <c r="AC50">
        <v>0.92</v>
      </c>
      <c r="AD50">
        <v>2.37</v>
      </c>
      <c r="AE50">
        <v>2.37</v>
      </c>
      <c r="AF50">
        <v>1.74</v>
      </c>
    </row>
    <row r="51" spans="1:32">
      <c r="A51" t="s">
        <v>93</v>
      </c>
      <c r="B51" s="75">
        <v>261.13</v>
      </c>
      <c r="C51" s="75">
        <v>87.04</v>
      </c>
      <c r="D51" s="135">
        <f t="shared" si="0"/>
        <v>72.05</v>
      </c>
      <c r="E51" s="75"/>
      <c r="F51" s="78">
        <v>15.58</v>
      </c>
      <c r="G51" s="78">
        <v>15.58</v>
      </c>
      <c r="H51" s="78">
        <v>15.98</v>
      </c>
      <c r="I51">
        <v>115.87</v>
      </c>
      <c r="J51">
        <v>271.41000000000003</v>
      </c>
      <c r="K51">
        <v>101.08</v>
      </c>
      <c r="L51">
        <v>2.88</v>
      </c>
      <c r="M51">
        <v>7.55</v>
      </c>
      <c r="N51" s="135">
        <v>24.01</v>
      </c>
      <c r="O51" s="135">
        <v>24.02</v>
      </c>
      <c r="P51" s="135">
        <v>24.02</v>
      </c>
      <c r="Q51">
        <v>2.76</v>
      </c>
      <c r="R51">
        <v>105.79</v>
      </c>
      <c r="S51">
        <v>3.34</v>
      </c>
      <c r="T51">
        <v>2.58</v>
      </c>
      <c r="U51">
        <v>0.86</v>
      </c>
      <c r="V51">
        <v>0.85</v>
      </c>
      <c r="W51">
        <v>229.62</v>
      </c>
      <c r="X51">
        <v>45.92</v>
      </c>
      <c r="Y51">
        <v>71.349999999999994</v>
      </c>
      <c r="Z51">
        <v>46.51</v>
      </c>
      <c r="AA51">
        <v>82</v>
      </c>
      <c r="AB51">
        <v>41</v>
      </c>
      <c r="AC51">
        <v>0.95</v>
      </c>
      <c r="AD51">
        <v>2.66</v>
      </c>
      <c r="AE51">
        <v>2.66</v>
      </c>
      <c r="AF51">
        <v>1.74</v>
      </c>
    </row>
    <row r="52" spans="1:32">
      <c r="A52" t="s">
        <v>94</v>
      </c>
      <c r="B52" s="75">
        <v>261.13</v>
      </c>
      <c r="C52" s="75">
        <v>87.04</v>
      </c>
      <c r="D52" s="135">
        <f t="shared" si="0"/>
        <v>72.05</v>
      </c>
      <c r="E52" s="75"/>
      <c r="F52" s="78">
        <v>15.58</v>
      </c>
      <c r="G52" s="78">
        <v>15.58</v>
      </c>
      <c r="H52" s="78">
        <v>15.98</v>
      </c>
      <c r="I52">
        <v>115.87</v>
      </c>
      <c r="J52">
        <v>271.41000000000003</v>
      </c>
      <c r="K52">
        <v>101.08</v>
      </c>
      <c r="L52">
        <v>2.88</v>
      </c>
      <c r="M52">
        <v>4.13</v>
      </c>
      <c r="N52" s="135">
        <v>24.01</v>
      </c>
      <c r="O52" s="135">
        <v>24.02</v>
      </c>
      <c r="P52" s="135">
        <v>24.02</v>
      </c>
      <c r="Q52">
        <v>2.76</v>
      </c>
      <c r="R52">
        <v>107.78</v>
      </c>
      <c r="S52">
        <v>3.34</v>
      </c>
      <c r="T52">
        <v>2.78</v>
      </c>
      <c r="U52">
        <v>0.93</v>
      </c>
      <c r="V52">
        <v>0.92</v>
      </c>
      <c r="W52">
        <v>229.62</v>
      </c>
      <c r="X52">
        <v>45.92</v>
      </c>
      <c r="Y52">
        <v>71.92</v>
      </c>
      <c r="Z52">
        <v>45.99</v>
      </c>
      <c r="AA52">
        <v>82</v>
      </c>
      <c r="AB52">
        <v>41</v>
      </c>
      <c r="AC52">
        <v>0.75</v>
      </c>
      <c r="AD52">
        <v>2.37</v>
      </c>
      <c r="AE52">
        <v>2.37</v>
      </c>
      <c r="AF52">
        <v>1.74</v>
      </c>
    </row>
    <row r="53" spans="1:32">
      <c r="A53" t="s">
        <v>95</v>
      </c>
      <c r="B53" s="75">
        <v>261.13</v>
      </c>
      <c r="C53" s="75">
        <v>87.04</v>
      </c>
      <c r="D53" s="135">
        <f t="shared" si="0"/>
        <v>72.05</v>
      </c>
      <c r="E53" s="75"/>
      <c r="F53" s="78">
        <v>14.3</v>
      </c>
      <c r="G53" s="78">
        <v>14.3</v>
      </c>
      <c r="H53" s="78">
        <v>14.65</v>
      </c>
      <c r="I53">
        <v>115.87</v>
      </c>
      <c r="J53">
        <v>271.41000000000003</v>
      </c>
      <c r="K53">
        <v>101.08</v>
      </c>
      <c r="L53">
        <v>2.88</v>
      </c>
      <c r="M53">
        <v>4.13</v>
      </c>
      <c r="N53" s="135">
        <v>24.01</v>
      </c>
      <c r="O53" s="135">
        <v>24.02</v>
      </c>
      <c r="P53" s="135">
        <v>24.02</v>
      </c>
      <c r="Q53">
        <v>2.76</v>
      </c>
      <c r="R53">
        <v>109</v>
      </c>
      <c r="S53">
        <v>3.34</v>
      </c>
      <c r="T53">
        <v>2.78</v>
      </c>
      <c r="U53">
        <v>0.93</v>
      </c>
      <c r="V53">
        <v>0.92</v>
      </c>
      <c r="W53">
        <v>229.62</v>
      </c>
      <c r="X53">
        <v>45.92</v>
      </c>
      <c r="Y53">
        <v>72.099999999999994</v>
      </c>
      <c r="Z53">
        <v>46.32</v>
      </c>
      <c r="AA53">
        <v>82</v>
      </c>
      <c r="AB53">
        <v>41</v>
      </c>
      <c r="AC53">
        <v>0.96</v>
      </c>
      <c r="AD53">
        <v>2.5299999999999998</v>
      </c>
      <c r="AE53">
        <v>2.5299999999999998</v>
      </c>
      <c r="AF53">
        <v>1.74</v>
      </c>
    </row>
    <row r="54" spans="1:32">
      <c r="A54" t="s">
        <v>96</v>
      </c>
      <c r="B54" s="75">
        <v>261.13</v>
      </c>
      <c r="C54" s="75">
        <v>87.04</v>
      </c>
      <c r="D54" s="135">
        <f t="shared" si="0"/>
        <v>72.05</v>
      </c>
      <c r="E54" s="75"/>
      <c r="F54" s="78">
        <v>14.16</v>
      </c>
      <c r="G54" s="78">
        <v>14.16</v>
      </c>
      <c r="H54" s="78">
        <v>14.52</v>
      </c>
      <c r="I54">
        <v>115.87</v>
      </c>
      <c r="J54">
        <v>271.41000000000003</v>
      </c>
      <c r="K54">
        <v>101.08</v>
      </c>
      <c r="L54">
        <v>2.88</v>
      </c>
      <c r="M54">
        <v>4.09</v>
      </c>
      <c r="N54" s="135">
        <v>24.01</v>
      </c>
      <c r="O54" s="135">
        <v>24.02</v>
      </c>
      <c r="P54" s="135">
        <v>24.02</v>
      </c>
      <c r="Q54">
        <v>2.76</v>
      </c>
      <c r="R54">
        <v>109.89</v>
      </c>
      <c r="S54">
        <v>3.34</v>
      </c>
      <c r="T54">
        <v>2.86</v>
      </c>
      <c r="U54">
        <v>0.95</v>
      </c>
      <c r="V54">
        <v>0.96</v>
      </c>
      <c r="W54">
        <v>229.62</v>
      </c>
      <c r="X54">
        <v>45.92</v>
      </c>
      <c r="Y54">
        <v>71.77</v>
      </c>
      <c r="Z54">
        <v>46.45</v>
      </c>
      <c r="AA54">
        <v>82</v>
      </c>
      <c r="AB54">
        <v>41</v>
      </c>
      <c r="AC54">
        <v>0.78</v>
      </c>
      <c r="AD54">
        <v>2.54</v>
      </c>
      <c r="AE54">
        <v>2.54</v>
      </c>
      <c r="AF54">
        <v>1.74</v>
      </c>
    </row>
    <row r="55" spans="1:32">
      <c r="A55" t="s">
        <v>97</v>
      </c>
      <c r="B55" s="75">
        <v>261.13</v>
      </c>
      <c r="C55" s="75">
        <v>87.04</v>
      </c>
      <c r="D55" s="135">
        <f t="shared" si="0"/>
        <v>72.05</v>
      </c>
      <c r="E55" s="75"/>
      <c r="F55" s="78">
        <v>13.95</v>
      </c>
      <c r="G55" s="78">
        <v>13.95</v>
      </c>
      <c r="H55" s="78">
        <v>14.3</v>
      </c>
      <c r="I55">
        <v>115.87</v>
      </c>
      <c r="J55">
        <v>271.41000000000003</v>
      </c>
      <c r="K55">
        <v>101.08</v>
      </c>
      <c r="L55">
        <v>2.88</v>
      </c>
      <c r="M55">
        <v>4.03</v>
      </c>
      <c r="N55" s="135">
        <v>24.01</v>
      </c>
      <c r="O55" s="135">
        <v>24.02</v>
      </c>
      <c r="P55" s="135">
        <v>24.02</v>
      </c>
      <c r="Q55">
        <v>2.91</v>
      </c>
      <c r="R55">
        <v>109.5</v>
      </c>
      <c r="S55">
        <v>3.44</v>
      </c>
      <c r="T55">
        <v>2.59</v>
      </c>
      <c r="U55">
        <v>0.86</v>
      </c>
      <c r="V55">
        <v>0.87</v>
      </c>
      <c r="W55">
        <v>204.62</v>
      </c>
      <c r="X55">
        <v>40.92</v>
      </c>
      <c r="Y55">
        <v>71.59</v>
      </c>
      <c r="Z55">
        <v>45.63</v>
      </c>
      <c r="AA55">
        <v>82.67</v>
      </c>
      <c r="AB55">
        <v>41.33</v>
      </c>
      <c r="AC55">
        <v>0.68</v>
      </c>
      <c r="AD55">
        <v>2.4900000000000002</v>
      </c>
      <c r="AE55">
        <v>2.4900000000000002</v>
      </c>
      <c r="AF55">
        <v>1.74</v>
      </c>
    </row>
    <row r="56" spans="1:32">
      <c r="A56" t="s">
        <v>98</v>
      </c>
      <c r="B56" s="75">
        <v>261.13</v>
      </c>
      <c r="C56" s="75">
        <v>87.04</v>
      </c>
      <c r="D56" s="135">
        <f t="shared" si="0"/>
        <v>72.05</v>
      </c>
      <c r="E56" s="75"/>
      <c r="F56" s="78">
        <v>13.69</v>
      </c>
      <c r="G56" s="78">
        <v>13.69</v>
      </c>
      <c r="H56" s="78">
        <v>14.03</v>
      </c>
      <c r="I56">
        <v>115.87</v>
      </c>
      <c r="J56">
        <v>271.41000000000003</v>
      </c>
      <c r="K56">
        <v>101.08</v>
      </c>
      <c r="L56">
        <v>2.88</v>
      </c>
      <c r="M56">
        <v>4.01</v>
      </c>
      <c r="N56" s="135">
        <v>24.01</v>
      </c>
      <c r="O56" s="135">
        <v>24.02</v>
      </c>
      <c r="P56" s="135">
        <v>24.02</v>
      </c>
      <c r="Q56">
        <v>2.91</v>
      </c>
      <c r="R56">
        <v>107.96</v>
      </c>
      <c r="S56">
        <v>3.44</v>
      </c>
      <c r="T56">
        <v>2.86</v>
      </c>
      <c r="U56">
        <v>0.95</v>
      </c>
      <c r="V56">
        <v>0.96</v>
      </c>
      <c r="W56">
        <v>204.71</v>
      </c>
      <c r="X56">
        <v>40.94</v>
      </c>
      <c r="Y56">
        <v>70.95</v>
      </c>
      <c r="Z56">
        <v>44.15</v>
      </c>
      <c r="AA56">
        <v>83.34</v>
      </c>
      <c r="AB56">
        <v>41.66</v>
      </c>
      <c r="AC56">
        <v>0.71</v>
      </c>
      <c r="AD56">
        <v>2.37</v>
      </c>
      <c r="AE56">
        <v>2.37</v>
      </c>
      <c r="AF56">
        <v>1.74</v>
      </c>
    </row>
    <row r="57" spans="1:32">
      <c r="A57" t="s">
        <v>99</v>
      </c>
      <c r="B57" s="75">
        <v>261.13</v>
      </c>
      <c r="C57" s="75">
        <v>87.04</v>
      </c>
      <c r="D57" s="135">
        <f t="shared" si="0"/>
        <v>72.05</v>
      </c>
      <c r="E57" s="75"/>
      <c r="F57" s="78">
        <v>13.36</v>
      </c>
      <c r="G57" s="78">
        <v>13.36</v>
      </c>
      <c r="H57" s="78">
        <v>13.7</v>
      </c>
      <c r="I57">
        <v>115.87</v>
      </c>
      <c r="J57">
        <v>271.41000000000003</v>
      </c>
      <c r="K57">
        <v>101.08</v>
      </c>
      <c r="L57">
        <v>2.88</v>
      </c>
      <c r="M57">
        <v>4</v>
      </c>
      <c r="N57" s="135">
        <v>24.01</v>
      </c>
      <c r="O57" s="135">
        <v>24.02</v>
      </c>
      <c r="P57" s="135">
        <v>24.02</v>
      </c>
      <c r="Q57">
        <v>2.91</v>
      </c>
      <c r="R57">
        <v>102.71</v>
      </c>
      <c r="S57">
        <v>3.44</v>
      </c>
      <c r="T57">
        <v>2.59</v>
      </c>
      <c r="U57">
        <v>0.86</v>
      </c>
      <c r="V57">
        <v>0.86</v>
      </c>
      <c r="W57">
        <v>204.64</v>
      </c>
      <c r="X57">
        <v>40.93</v>
      </c>
      <c r="Y57">
        <v>69.81</v>
      </c>
      <c r="Z57">
        <v>42.52</v>
      </c>
      <c r="AA57">
        <v>84.67</v>
      </c>
      <c r="AB57">
        <v>42.33</v>
      </c>
      <c r="AC57">
        <v>0.97</v>
      </c>
      <c r="AD57">
        <v>2.4300000000000002</v>
      </c>
      <c r="AE57">
        <v>2.4300000000000002</v>
      </c>
      <c r="AF57">
        <v>1.74</v>
      </c>
    </row>
    <row r="58" spans="1:32">
      <c r="A58" t="s">
        <v>100</v>
      </c>
      <c r="B58" s="75">
        <v>261.13</v>
      </c>
      <c r="C58" s="75">
        <v>87.04</v>
      </c>
      <c r="D58" s="135">
        <f t="shared" si="0"/>
        <v>72.05</v>
      </c>
      <c r="E58" s="75"/>
      <c r="F58" s="78">
        <v>12.94</v>
      </c>
      <c r="G58" s="78">
        <v>12.94</v>
      </c>
      <c r="H58" s="78">
        <v>13.27</v>
      </c>
      <c r="I58">
        <v>115.87</v>
      </c>
      <c r="J58">
        <v>271.41000000000003</v>
      </c>
      <c r="K58">
        <v>101.08</v>
      </c>
      <c r="L58">
        <v>2.88</v>
      </c>
      <c r="M58">
        <v>3.55</v>
      </c>
      <c r="N58" s="135">
        <v>24.01</v>
      </c>
      <c r="O58" s="135">
        <v>24.02</v>
      </c>
      <c r="P58" s="135">
        <v>24.02</v>
      </c>
      <c r="Q58">
        <v>2.91</v>
      </c>
      <c r="R58">
        <v>98.94</v>
      </c>
      <c r="S58">
        <v>3.44</v>
      </c>
      <c r="T58">
        <v>2.75</v>
      </c>
      <c r="U58">
        <v>0.92</v>
      </c>
      <c r="V58">
        <v>0.91</v>
      </c>
      <c r="W58">
        <v>204.64</v>
      </c>
      <c r="X58">
        <v>40.93</v>
      </c>
      <c r="Y58">
        <v>68.19</v>
      </c>
      <c r="Z58">
        <v>41.99</v>
      </c>
      <c r="AA58">
        <v>85.34</v>
      </c>
      <c r="AB58">
        <v>42.66</v>
      </c>
      <c r="AC58">
        <v>0.8</v>
      </c>
      <c r="AD58">
        <v>2.6</v>
      </c>
      <c r="AE58">
        <v>2.6</v>
      </c>
      <c r="AF58">
        <v>1.74</v>
      </c>
    </row>
    <row r="59" spans="1:32">
      <c r="A59" t="s">
        <v>101</v>
      </c>
      <c r="B59" s="75">
        <v>261.13</v>
      </c>
      <c r="C59" s="75">
        <v>87.04</v>
      </c>
      <c r="D59" s="135">
        <f t="shared" si="0"/>
        <v>72.05</v>
      </c>
      <c r="E59" s="75"/>
      <c r="F59" s="78">
        <v>12.53</v>
      </c>
      <c r="G59" s="78">
        <v>12.53</v>
      </c>
      <c r="H59" s="78">
        <v>12.85</v>
      </c>
      <c r="I59">
        <v>115.87</v>
      </c>
      <c r="J59">
        <v>271.41000000000003</v>
      </c>
      <c r="K59">
        <v>101.08</v>
      </c>
      <c r="L59">
        <v>3.11</v>
      </c>
      <c r="M59">
        <v>2.2200000000000002</v>
      </c>
      <c r="N59" s="135">
        <v>24.01</v>
      </c>
      <c r="O59" s="135">
        <v>24.02</v>
      </c>
      <c r="P59" s="135">
        <v>24.02</v>
      </c>
      <c r="Q59">
        <v>2.91</v>
      </c>
      <c r="R59">
        <v>94.68</v>
      </c>
      <c r="S59">
        <v>3.44</v>
      </c>
      <c r="T59">
        <v>2.62</v>
      </c>
      <c r="U59">
        <v>0.87</v>
      </c>
      <c r="V59">
        <v>0.88</v>
      </c>
      <c r="W59">
        <v>204.13</v>
      </c>
      <c r="X59">
        <v>40.82</v>
      </c>
      <c r="Y59">
        <v>66.17</v>
      </c>
      <c r="Z59">
        <v>40.119999999999997</v>
      </c>
      <c r="AA59">
        <v>86.67</v>
      </c>
      <c r="AB59">
        <v>43.33</v>
      </c>
      <c r="AC59">
        <v>0.77</v>
      </c>
      <c r="AD59">
        <v>2.4300000000000002</v>
      </c>
      <c r="AE59">
        <v>2.4300000000000002</v>
      </c>
      <c r="AF59">
        <v>1.74</v>
      </c>
    </row>
    <row r="60" spans="1:32">
      <c r="A60" t="s">
        <v>102</v>
      </c>
      <c r="B60" s="75">
        <v>261.13</v>
      </c>
      <c r="C60" s="75">
        <v>87.04</v>
      </c>
      <c r="D60" s="135">
        <f t="shared" si="0"/>
        <v>72.05</v>
      </c>
      <c r="E60" s="75"/>
      <c r="F60" s="78">
        <v>11.99</v>
      </c>
      <c r="G60" s="78">
        <v>11.99</v>
      </c>
      <c r="H60" s="78">
        <v>12.28</v>
      </c>
      <c r="I60">
        <v>115.87</v>
      </c>
      <c r="J60">
        <v>271.41000000000003</v>
      </c>
      <c r="K60">
        <v>101.08</v>
      </c>
      <c r="L60">
        <v>3.11</v>
      </c>
      <c r="M60">
        <v>2.06</v>
      </c>
      <c r="N60" s="135">
        <v>24.01</v>
      </c>
      <c r="O60" s="135">
        <v>24.02</v>
      </c>
      <c r="P60" s="135">
        <v>24.02</v>
      </c>
      <c r="Q60">
        <v>2.91</v>
      </c>
      <c r="R60">
        <v>89.93</v>
      </c>
      <c r="S60">
        <v>3.44</v>
      </c>
      <c r="T60">
        <v>2.75</v>
      </c>
      <c r="U60">
        <v>0.92</v>
      </c>
      <c r="V60">
        <v>0.91</v>
      </c>
      <c r="W60">
        <v>200.52</v>
      </c>
      <c r="X60">
        <v>40.1</v>
      </c>
      <c r="Y60">
        <v>63.89</v>
      </c>
      <c r="Z60">
        <v>38.049999999999997</v>
      </c>
      <c r="AA60">
        <v>82</v>
      </c>
      <c r="AB60">
        <v>41</v>
      </c>
      <c r="AC60">
        <v>0.92</v>
      </c>
      <c r="AD60">
        <v>2.41</v>
      </c>
      <c r="AE60">
        <v>2.41</v>
      </c>
      <c r="AF60">
        <v>1.74</v>
      </c>
    </row>
    <row r="61" spans="1:32">
      <c r="A61" t="s">
        <v>103</v>
      </c>
      <c r="B61" s="75">
        <v>261.13</v>
      </c>
      <c r="C61" s="75">
        <v>87.04</v>
      </c>
      <c r="D61" s="135">
        <f t="shared" si="0"/>
        <v>72.05</v>
      </c>
      <c r="E61" s="75"/>
      <c r="F61" s="78">
        <v>11.42</v>
      </c>
      <c r="G61" s="78">
        <v>11.42</v>
      </c>
      <c r="H61" s="78">
        <v>11.7</v>
      </c>
      <c r="I61">
        <v>115.87</v>
      </c>
      <c r="J61">
        <v>271.41000000000003</v>
      </c>
      <c r="K61">
        <v>101.08</v>
      </c>
      <c r="L61">
        <v>3.11</v>
      </c>
      <c r="M61">
        <v>2.25</v>
      </c>
      <c r="N61" s="135">
        <v>24.01</v>
      </c>
      <c r="O61" s="135">
        <v>24.02</v>
      </c>
      <c r="P61" s="135">
        <v>24.02</v>
      </c>
      <c r="Q61">
        <v>2.91</v>
      </c>
      <c r="R61">
        <v>84.45</v>
      </c>
      <c r="S61">
        <v>3.44</v>
      </c>
      <c r="T61">
        <v>2.87</v>
      </c>
      <c r="U61">
        <v>0.96</v>
      </c>
      <c r="V61">
        <v>0.95</v>
      </c>
      <c r="W61">
        <v>195.66</v>
      </c>
      <c r="X61">
        <v>39.130000000000003</v>
      </c>
      <c r="Y61">
        <v>61.12</v>
      </c>
      <c r="Z61">
        <v>35.79</v>
      </c>
      <c r="AA61">
        <v>60.67</v>
      </c>
      <c r="AB61">
        <v>30.33</v>
      </c>
      <c r="AC61">
        <v>0.76</v>
      </c>
      <c r="AD61">
        <v>2.85</v>
      </c>
      <c r="AE61">
        <v>2.85</v>
      </c>
      <c r="AF61">
        <v>1.74</v>
      </c>
    </row>
    <row r="62" spans="1:32">
      <c r="A62" t="s">
        <v>104</v>
      </c>
      <c r="B62" s="75">
        <v>261.13</v>
      </c>
      <c r="C62" s="75">
        <v>87.04</v>
      </c>
      <c r="D62" s="135">
        <f t="shared" si="0"/>
        <v>72.05</v>
      </c>
      <c r="E62" s="75"/>
      <c r="F62" s="78">
        <v>10.66</v>
      </c>
      <c r="G62" s="78">
        <v>10.66</v>
      </c>
      <c r="H62" s="78">
        <v>10.93</v>
      </c>
      <c r="I62">
        <v>115.87</v>
      </c>
      <c r="J62">
        <v>271.41000000000003</v>
      </c>
      <c r="K62">
        <v>101.08</v>
      </c>
      <c r="L62">
        <v>3.11</v>
      </c>
      <c r="M62">
        <v>2.52</v>
      </c>
      <c r="N62" s="135">
        <v>24.01</v>
      </c>
      <c r="O62" s="135">
        <v>24.02</v>
      </c>
      <c r="P62" s="135">
        <v>24.02</v>
      </c>
      <c r="Q62">
        <v>2.91</v>
      </c>
      <c r="R62">
        <v>78.53</v>
      </c>
      <c r="S62">
        <v>3.44</v>
      </c>
      <c r="T62">
        <v>2.72</v>
      </c>
      <c r="U62">
        <v>0.91</v>
      </c>
      <c r="V62">
        <v>0.9</v>
      </c>
      <c r="W62">
        <v>185.53</v>
      </c>
      <c r="X62">
        <v>37.1</v>
      </c>
      <c r="Y62">
        <v>57.79</v>
      </c>
      <c r="Z62">
        <v>33.42</v>
      </c>
      <c r="AA62">
        <v>57.34</v>
      </c>
      <c r="AB62">
        <v>28.66</v>
      </c>
      <c r="AC62">
        <v>0.9</v>
      </c>
      <c r="AD62">
        <v>3.28</v>
      </c>
      <c r="AE62">
        <v>3.28</v>
      </c>
      <c r="AF62">
        <v>1.74</v>
      </c>
    </row>
    <row r="63" spans="1:32">
      <c r="A63" t="s">
        <v>105</v>
      </c>
      <c r="B63" s="75">
        <v>261.13</v>
      </c>
      <c r="C63" s="75">
        <v>87.04</v>
      </c>
      <c r="D63" s="135">
        <f t="shared" si="0"/>
        <v>72.05</v>
      </c>
      <c r="E63" s="75"/>
      <c r="F63" s="78">
        <v>9.8699999999999992</v>
      </c>
      <c r="G63" s="78">
        <v>9.8699999999999992</v>
      </c>
      <c r="H63" s="78">
        <v>10.11</v>
      </c>
      <c r="I63">
        <v>115.87</v>
      </c>
      <c r="J63">
        <v>271.41000000000003</v>
      </c>
      <c r="K63">
        <v>101.08</v>
      </c>
      <c r="L63">
        <v>3.11</v>
      </c>
      <c r="M63">
        <v>2.64</v>
      </c>
      <c r="N63" s="135">
        <v>24.01</v>
      </c>
      <c r="O63" s="135">
        <v>24.02</v>
      </c>
      <c r="P63" s="135">
        <v>24.02</v>
      </c>
      <c r="Q63">
        <v>3.07</v>
      </c>
      <c r="R63">
        <v>66.069999999999993</v>
      </c>
      <c r="S63">
        <v>3.44</v>
      </c>
      <c r="T63">
        <v>2.86</v>
      </c>
      <c r="U63">
        <v>0.95</v>
      </c>
      <c r="V63">
        <v>0.96</v>
      </c>
      <c r="W63">
        <v>167.96</v>
      </c>
      <c r="X63">
        <v>33.590000000000003</v>
      </c>
      <c r="Y63">
        <v>47.07</v>
      </c>
      <c r="Z63">
        <v>30.9</v>
      </c>
      <c r="AA63">
        <v>54</v>
      </c>
      <c r="AB63">
        <v>27</v>
      </c>
      <c r="AC63">
        <v>0.94</v>
      </c>
      <c r="AD63">
        <v>3.63</v>
      </c>
      <c r="AE63">
        <v>3.63</v>
      </c>
      <c r="AF63">
        <v>1.74</v>
      </c>
    </row>
    <row r="64" spans="1:32">
      <c r="A64" t="s">
        <v>106</v>
      </c>
      <c r="B64" s="75">
        <v>261.13</v>
      </c>
      <c r="C64" s="75">
        <v>87.04</v>
      </c>
      <c r="D64" s="135">
        <f t="shared" si="0"/>
        <v>72.05</v>
      </c>
      <c r="E64" s="75"/>
      <c r="F64" s="78">
        <v>9.0500000000000007</v>
      </c>
      <c r="G64" s="78">
        <v>9.0500000000000007</v>
      </c>
      <c r="H64" s="78">
        <v>9.2799999999999994</v>
      </c>
      <c r="I64">
        <v>115.87</v>
      </c>
      <c r="J64">
        <v>271.41000000000003</v>
      </c>
      <c r="K64">
        <v>101.08</v>
      </c>
      <c r="L64">
        <v>3.11</v>
      </c>
      <c r="M64">
        <v>6.51</v>
      </c>
      <c r="N64" s="135">
        <v>24.01</v>
      </c>
      <c r="O64" s="135">
        <v>24.02</v>
      </c>
      <c r="P64" s="135">
        <v>24.02</v>
      </c>
      <c r="Q64">
        <v>3.07</v>
      </c>
      <c r="R64">
        <v>60.12</v>
      </c>
      <c r="S64">
        <v>3.44</v>
      </c>
      <c r="T64">
        <v>2.87</v>
      </c>
      <c r="U64">
        <v>0.96</v>
      </c>
      <c r="V64">
        <v>0.95</v>
      </c>
      <c r="W64">
        <v>150</v>
      </c>
      <c r="X64">
        <v>30</v>
      </c>
      <c r="Y64">
        <v>43.69</v>
      </c>
      <c r="Z64">
        <v>28.25</v>
      </c>
      <c r="AA64">
        <v>49.34</v>
      </c>
      <c r="AB64">
        <v>24.66</v>
      </c>
      <c r="AC64">
        <v>0.78</v>
      </c>
      <c r="AD64">
        <v>4.04</v>
      </c>
      <c r="AE64">
        <v>4.04</v>
      </c>
      <c r="AF64">
        <v>1.74</v>
      </c>
    </row>
    <row r="65" spans="1:32">
      <c r="A65" t="s">
        <v>107</v>
      </c>
      <c r="B65" s="75">
        <v>261.13</v>
      </c>
      <c r="C65" s="75">
        <v>87.04</v>
      </c>
      <c r="D65" s="135">
        <f t="shared" si="0"/>
        <v>72.05</v>
      </c>
      <c r="E65" s="75"/>
      <c r="F65" s="78">
        <v>8.18</v>
      </c>
      <c r="G65" s="78">
        <v>8.18</v>
      </c>
      <c r="H65" s="78">
        <v>8.3800000000000008</v>
      </c>
      <c r="I65">
        <v>115.87</v>
      </c>
      <c r="J65">
        <v>271.41000000000003</v>
      </c>
      <c r="K65">
        <v>101.08</v>
      </c>
      <c r="L65">
        <v>3.11</v>
      </c>
      <c r="M65">
        <v>5.89</v>
      </c>
      <c r="N65" s="135">
        <v>24.01</v>
      </c>
      <c r="O65" s="135">
        <v>24.02</v>
      </c>
      <c r="P65" s="135">
        <v>24.02</v>
      </c>
      <c r="Q65">
        <v>3.07</v>
      </c>
      <c r="R65">
        <v>53.35</v>
      </c>
      <c r="S65">
        <v>3.44</v>
      </c>
      <c r="T65">
        <v>2.62</v>
      </c>
      <c r="U65">
        <v>0.87</v>
      </c>
      <c r="V65">
        <v>0.87</v>
      </c>
      <c r="W65">
        <v>131.72999999999999</v>
      </c>
      <c r="X65">
        <v>26.35</v>
      </c>
      <c r="Y65">
        <v>40.51</v>
      </c>
      <c r="Z65">
        <v>25.46</v>
      </c>
      <c r="AA65">
        <v>41.34</v>
      </c>
      <c r="AB65">
        <v>20.66</v>
      </c>
      <c r="AC65">
        <v>0.94</v>
      </c>
      <c r="AD65">
        <v>4.26</v>
      </c>
      <c r="AE65">
        <v>4.26</v>
      </c>
      <c r="AF65">
        <v>1.74</v>
      </c>
    </row>
    <row r="66" spans="1:32">
      <c r="A66" t="s">
        <v>108</v>
      </c>
      <c r="B66" s="75">
        <v>261.13</v>
      </c>
      <c r="C66" s="75">
        <v>87.04</v>
      </c>
      <c r="D66" s="135">
        <f t="shared" si="0"/>
        <v>72.05</v>
      </c>
      <c r="E66" s="75"/>
      <c r="F66" s="78">
        <v>7.24</v>
      </c>
      <c r="G66" s="78">
        <v>7.24</v>
      </c>
      <c r="H66" s="78">
        <v>7.43</v>
      </c>
      <c r="I66">
        <v>115.87</v>
      </c>
      <c r="J66">
        <v>271.41000000000003</v>
      </c>
      <c r="K66">
        <v>101.08</v>
      </c>
      <c r="L66">
        <v>3.11</v>
      </c>
      <c r="M66">
        <v>5.25</v>
      </c>
      <c r="N66" s="135">
        <v>24.01</v>
      </c>
      <c r="O66" s="135">
        <v>24.02</v>
      </c>
      <c r="P66" s="135">
        <v>24.02</v>
      </c>
      <c r="Q66">
        <v>3.07</v>
      </c>
      <c r="R66">
        <v>46.4</v>
      </c>
      <c r="S66">
        <v>3.44</v>
      </c>
      <c r="T66">
        <v>2.57</v>
      </c>
      <c r="U66">
        <v>0.86</v>
      </c>
      <c r="V66">
        <v>0.84</v>
      </c>
      <c r="W66">
        <v>96.32</v>
      </c>
      <c r="X66">
        <v>19.260000000000002</v>
      </c>
      <c r="Y66">
        <v>36.53</v>
      </c>
      <c r="Z66">
        <v>22.64</v>
      </c>
      <c r="AA66">
        <v>38.67</v>
      </c>
      <c r="AB66">
        <v>19.329999999999998</v>
      </c>
      <c r="AC66">
        <v>0.94</v>
      </c>
      <c r="AD66">
        <v>4.01</v>
      </c>
      <c r="AE66">
        <v>4.01</v>
      </c>
      <c r="AF66">
        <v>1.74</v>
      </c>
    </row>
    <row r="67" spans="1:32">
      <c r="A67" t="s">
        <v>109</v>
      </c>
      <c r="B67" s="75">
        <v>261.13</v>
      </c>
      <c r="C67" s="75">
        <v>87.04</v>
      </c>
      <c r="D67" s="135">
        <f t="shared" si="0"/>
        <v>72.05</v>
      </c>
      <c r="E67" s="75"/>
      <c r="F67" s="78">
        <v>6.27</v>
      </c>
      <c r="G67" s="78">
        <v>6.27</v>
      </c>
      <c r="H67" s="78">
        <v>6.44</v>
      </c>
      <c r="I67">
        <v>115.87</v>
      </c>
      <c r="J67">
        <v>271.41000000000003</v>
      </c>
      <c r="K67">
        <v>101.08</v>
      </c>
      <c r="L67">
        <v>3.18</v>
      </c>
      <c r="M67">
        <v>5.03</v>
      </c>
      <c r="N67" s="135">
        <v>24.01</v>
      </c>
      <c r="O67" s="135">
        <v>24.02</v>
      </c>
      <c r="P67" s="135">
        <v>24.02</v>
      </c>
      <c r="Q67">
        <v>3.07</v>
      </c>
      <c r="R67">
        <v>38.340000000000003</v>
      </c>
      <c r="S67">
        <v>3.29</v>
      </c>
      <c r="T67">
        <v>2.85</v>
      </c>
      <c r="U67">
        <v>0.95</v>
      </c>
      <c r="V67">
        <v>0.94</v>
      </c>
      <c r="W67">
        <v>78.17</v>
      </c>
      <c r="X67">
        <v>15.63</v>
      </c>
      <c r="Y67">
        <v>33.21</v>
      </c>
      <c r="Z67">
        <v>19.489999999999998</v>
      </c>
      <c r="AA67">
        <v>32</v>
      </c>
      <c r="AB67">
        <v>16</v>
      </c>
      <c r="AC67">
        <v>0.8</v>
      </c>
      <c r="AD67">
        <v>4.03</v>
      </c>
      <c r="AE67">
        <v>4.03</v>
      </c>
      <c r="AF67">
        <v>1.74</v>
      </c>
    </row>
    <row r="68" spans="1:32">
      <c r="A68" t="s">
        <v>110</v>
      </c>
      <c r="B68" s="75">
        <v>261.13</v>
      </c>
      <c r="C68" s="75">
        <v>87.04</v>
      </c>
      <c r="D68" s="135">
        <f t="shared" ref="D68:D98" si="1">N68+O68+P68</f>
        <v>72.05</v>
      </c>
      <c r="E68" s="75"/>
      <c r="F68" s="78">
        <v>5.14</v>
      </c>
      <c r="G68" s="78">
        <v>5.14</v>
      </c>
      <c r="H68" s="78">
        <v>5.27</v>
      </c>
      <c r="I68">
        <v>115.87</v>
      </c>
      <c r="J68">
        <v>271.41000000000003</v>
      </c>
      <c r="K68">
        <v>101.08</v>
      </c>
      <c r="L68">
        <v>3.18</v>
      </c>
      <c r="M68">
        <v>4.83</v>
      </c>
      <c r="N68" s="135">
        <v>24.01</v>
      </c>
      <c r="O68" s="135">
        <v>24.02</v>
      </c>
      <c r="P68" s="135">
        <v>24.02</v>
      </c>
      <c r="Q68">
        <v>3.07</v>
      </c>
      <c r="R68">
        <v>29.52</v>
      </c>
      <c r="S68">
        <v>3.29</v>
      </c>
      <c r="T68">
        <v>3.12</v>
      </c>
      <c r="U68">
        <v>1.04</v>
      </c>
      <c r="V68">
        <v>1.05</v>
      </c>
      <c r="W68">
        <v>53.49</v>
      </c>
      <c r="X68">
        <v>10.7</v>
      </c>
      <c r="Y68">
        <v>29.31</v>
      </c>
      <c r="Z68">
        <v>16.09</v>
      </c>
      <c r="AA68">
        <v>33.340000000000003</v>
      </c>
      <c r="AB68">
        <v>16.66</v>
      </c>
      <c r="AC68">
        <v>0.84</v>
      </c>
      <c r="AD68">
        <v>4.28</v>
      </c>
      <c r="AE68">
        <v>4.28</v>
      </c>
      <c r="AF68">
        <v>1.74</v>
      </c>
    </row>
    <row r="69" spans="1:32">
      <c r="A69" t="s">
        <v>111</v>
      </c>
      <c r="B69" s="75">
        <v>261.13</v>
      </c>
      <c r="C69" s="75">
        <v>87.04</v>
      </c>
      <c r="D69" s="135">
        <f t="shared" si="1"/>
        <v>72.05</v>
      </c>
      <c r="E69" s="75"/>
      <c r="F69" s="78">
        <v>4.0599999999999996</v>
      </c>
      <c r="G69" s="78">
        <v>4.0599999999999996</v>
      </c>
      <c r="H69" s="78">
        <v>4.17</v>
      </c>
      <c r="I69">
        <v>115.87</v>
      </c>
      <c r="J69">
        <v>271.41000000000003</v>
      </c>
      <c r="K69">
        <v>101.08</v>
      </c>
      <c r="L69">
        <v>3.18</v>
      </c>
      <c r="M69">
        <v>2.57</v>
      </c>
      <c r="N69" s="135">
        <v>26.38</v>
      </c>
      <c r="O69" s="135">
        <v>26.39</v>
      </c>
      <c r="P69" s="135">
        <v>19.28</v>
      </c>
      <c r="Q69">
        <v>3.07</v>
      </c>
      <c r="R69">
        <v>21.45</v>
      </c>
      <c r="S69">
        <v>3.29</v>
      </c>
      <c r="T69">
        <v>3.32</v>
      </c>
      <c r="U69">
        <v>1.1100000000000001</v>
      </c>
      <c r="V69">
        <v>1.0900000000000001</v>
      </c>
      <c r="W69">
        <v>39.93</v>
      </c>
      <c r="X69">
        <v>7.99</v>
      </c>
      <c r="Y69">
        <v>26.41</v>
      </c>
      <c r="Z69">
        <v>12.87</v>
      </c>
      <c r="AA69">
        <v>26.67</v>
      </c>
      <c r="AB69">
        <v>13.33</v>
      </c>
      <c r="AC69">
        <v>1.43</v>
      </c>
      <c r="AD69">
        <v>4.54</v>
      </c>
      <c r="AE69">
        <v>4.54</v>
      </c>
      <c r="AF69">
        <v>1.74</v>
      </c>
    </row>
    <row r="70" spans="1:32">
      <c r="A70" t="s">
        <v>112</v>
      </c>
      <c r="B70" s="75">
        <v>261.13</v>
      </c>
      <c r="C70" s="75">
        <v>87.04</v>
      </c>
      <c r="D70" s="135">
        <f t="shared" si="1"/>
        <v>50.84</v>
      </c>
      <c r="E70" s="75"/>
      <c r="F70" s="78">
        <v>2.88</v>
      </c>
      <c r="G70" s="78">
        <v>2.88</v>
      </c>
      <c r="H70" s="78">
        <v>2.94</v>
      </c>
      <c r="I70">
        <v>115.87</v>
      </c>
      <c r="J70">
        <v>271.41000000000003</v>
      </c>
      <c r="K70">
        <v>101.08</v>
      </c>
      <c r="L70">
        <v>3.18</v>
      </c>
      <c r="M70">
        <v>2.25</v>
      </c>
      <c r="N70" s="135">
        <v>14.46</v>
      </c>
      <c r="O70" s="135">
        <v>26.43</v>
      </c>
      <c r="P70" s="135">
        <v>9.9499999999999993</v>
      </c>
      <c r="Q70">
        <v>3.07</v>
      </c>
      <c r="R70">
        <v>14.87</v>
      </c>
      <c r="S70">
        <v>3.29</v>
      </c>
      <c r="T70">
        <v>3.82</v>
      </c>
      <c r="U70">
        <v>1.27</v>
      </c>
      <c r="V70">
        <v>1.27</v>
      </c>
      <c r="W70">
        <v>26.38</v>
      </c>
      <c r="X70">
        <v>5.27</v>
      </c>
      <c r="Y70">
        <v>23.33</v>
      </c>
      <c r="Z70">
        <v>9.7899999999999991</v>
      </c>
      <c r="AA70">
        <v>20</v>
      </c>
      <c r="AB70">
        <v>10</v>
      </c>
      <c r="AC70">
        <v>0.85</v>
      </c>
      <c r="AD70">
        <v>7.34</v>
      </c>
      <c r="AE70">
        <v>7.34</v>
      </c>
      <c r="AF70">
        <v>1.74</v>
      </c>
    </row>
    <row r="71" spans="1:32">
      <c r="A71" t="s">
        <v>113</v>
      </c>
      <c r="B71" s="75">
        <v>261.13</v>
      </c>
      <c r="C71" s="75">
        <v>87.04</v>
      </c>
      <c r="D71" s="135">
        <f t="shared" si="1"/>
        <v>27.3</v>
      </c>
      <c r="E71" s="75"/>
      <c r="F71" s="78">
        <v>1.77</v>
      </c>
      <c r="G71" s="78">
        <v>1.77</v>
      </c>
      <c r="H71" s="78">
        <v>1.82</v>
      </c>
      <c r="I71">
        <v>93.15</v>
      </c>
      <c r="J71">
        <v>271.41000000000003</v>
      </c>
      <c r="K71">
        <v>101.08</v>
      </c>
      <c r="L71">
        <v>3.18</v>
      </c>
      <c r="M71">
        <v>2.02</v>
      </c>
      <c r="N71" s="135">
        <v>4.93</v>
      </c>
      <c r="O71" s="135">
        <v>18.34</v>
      </c>
      <c r="P71" s="135">
        <v>4.03</v>
      </c>
      <c r="Q71">
        <v>3.07</v>
      </c>
      <c r="R71">
        <v>8.9499999999999993</v>
      </c>
      <c r="S71">
        <v>3.29</v>
      </c>
      <c r="T71">
        <v>5.49</v>
      </c>
      <c r="U71">
        <v>1.83</v>
      </c>
      <c r="V71">
        <v>1.84</v>
      </c>
      <c r="W71">
        <v>18.98</v>
      </c>
      <c r="X71">
        <v>3.8</v>
      </c>
      <c r="Y71">
        <v>17.89</v>
      </c>
      <c r="Z71">
        <v>7.1</v>
      </c>
      <c r="AA71">
        <v>16</v>
      </c>
      <c r="AB71">
        <v>8</v>
      </c>
      <c r="AC71">
        <v>0.86</v>
      </c>
      <c r="AD71">
        <v>8.01</v>
      </c>
      <c r="AE71">
        <v>8.01</v>
      </c>
      <c r="AF71">
        <v>1.74</v>
      </c>
    </row>
    <row r="72" spans="1:32">
      <c r="A72" t="s">
        <v>114</v>
      </c>
      <c r="B72" s="75">
        <v>261.13</v>
      </c>
      <c r="C72" s="75">
        <v>87.04</v>
      </c>
      <c r="D72" s="135">
        <f t="shared" si="1"/>
        <v>13.450000000000001</v>
      </c>
      <c r="E72" s="75"/>
      <c r="F72" s="78">
        <v>0</v>
      </c>
      <c r="G72" s="78">
        <v>0</v>
      </c>
      <c r="H72" s="78">
        <v>0</v>
      </c>
      <c r="I72">
        <v>88.9</v>
      </c>
      <c r="J72">
        <v>271.41000000000003</v>
      </c>
      <c r="K72">
        <v>101.08</v>
      </c>
      <c r="L72">
        <v>3.18</v>
      </c>
      <c r="M72">
        <v>2</v>
      </c>
      <c r="N72" s="135">
        <v>0.63</v>
      </c>
      <c r="O72" s="135">
        <v>12.43</v>
      </c>
      <c r="P72" s="135">
        <v>0.39</v>
      </c>
      <c r="Q72">
        <v>3.07</v>
      </c>
      <c r="R72">
        <v>1.95</v>
      </c>
      <c r="S72">
        <v>3.29</v>
      </c>
      <c r="T72">
        <v>6.36</v>
      </c>
      <c r="U72">
        <v>2.12</v>
      </c>
      <c r="V72">
        <v>2.12</v>
      </c>
      <c r="W72">
        <v>10.68</v>
      </c>
      <c r="X72">
        <v>2.14</v>
      </c>
      <c r="Y72">
        <v>12.78</v>
      </c>
      <c r="Z72">
        <v>6.5</v>
      </c>
      <c r="AA72">
        <v>11.33</v>
      </c>
      <c r="AB72">
        <v>5.67</v>
      </c>
      <c r="AC72">
        <v>0.87</v>
      </c>
      <c r="AD72">
        <v>8.8000000000000007</v>
      </c>
      <c r="AE72">
        <v>8.8000000000000007</v>
      </c>
      <c r="AF72">
        <v>1.74</v>
      </c>
    </row>
    <row r="73" spans="1:32">
      <c r="A73" t="s">
        <v>115</v>
      </c>
      <c r="B73" s="75">
        <v>261.13</v>
      </c>
      <c r="C73" s="75">
        <v>87.04</v>
      </c>
      <c r="D73" s="135">
        <f t="shared" si="1"/>
        <v>6.23</v>
      </c>
      <c r="E73" s="75"/>
      <c r="F73" s="78">
        <v>0</v>
      </c>
      <c r="G73" s="78">
        <v>0</v>
      </c>
      <c r="H73" s="78">
        <v>0</v>
      </c>
      <c r="I73">
        <v>84.63</v>
      </c>
      <c r="J73">
        <v>271.41000000000003</v>
      </c>
      <c r="K73">
        <v>101.08</v>
      </c>
      <c r="L73">
        <v>3.26</v>
      </c>
      <c r="M73">
        <v>2.0099999999999998</v>
      </c>
      <c r="N73" s="135">
        <v>0</v>
      </c>
      <c r="O73" s="135">
        <v>6.23</v>
      </c>
      <c r="P73" s="135">
        <v>0</v>
      </c>
      <c r="Q73">
        <v>3.07</v>
      </c>
      <c r="R73">
        <v>0</v>
      </c>
      <c r="S73">
        <v>3.29</v>
      </c>
      <c r="T73">
        <v>8.23</v>
      </c>
      <c r="U73">
        <v>2.74</v>
      </c>
      <c r="V73">
        <v>2.74</v>
      </c>
      <c r="W73">
        <v>4.75</v>
      </c>
      <c r="X73">
        <v>0.95</v>
      </c>
      <c r="Y73">
        <v>8.3800000000000008</v>
      </c>
      <c r="Z73">
        <v>6.5</v>
      </c>
      <c r="AA73">
        <v>6</v>
      </c>
      <c r="AB73">
        <v>3</v>
      </c>
      <c r="AC73">
        <v>0.87</v>
      </c>
      <c r="AD73">
        <v>9.36</v>
      </c>
      <c r="AE73">
        <v>9.36</v>
      </c>
      <c r="AF73">
        <v>1.74</v>
      </c>
    </row>
    <row r="74" spans="1:32">
      <c r="A74" t="s">
        <v>116</v>
      </c>
      <c r="B74" s="75">
        <v>261.13</v>
      </c>
      <c r="C74" s="75">
        <v>87.04</v>
      </c>
      <c r="D74" s="135">
        <f t="shared" si="1"/>
        <v>1.23</v>
      </c>
      <c r="E74" s="75"/>
      <c r="F74" s="78">
        <v>0</v>
      </c>
      <c r="G74" s="78">
        <v>0</v>
      </c>
      <c r="H74" s="78">
        <v>0</v>
      </c>
      <c r="I74">
        <v>80.37</v>
      </c>
      <c r="J74">
        <v>271.41000000000003</v>
      </c>
      <c r="K74">
        <v>101.08</v>
      </c>
      <c r="L74">
        <v>3.26</v>
      </c>
      <c r="M74">
        <v>2.0099999999999998</v>
      </c>
      <c r="N74" s="135">
        <v>0</v>
      </c>
      <c r="O74" s="135">
        <v>1.23</v>
      </c>
      <c r="P74" s="135">
        <v>0</v>
      </c>
      <c r="Q74">
        <v>3.07</v>
      </c>
      <c r="R74">
        <v>0</v>
      </c>
      <c r="S74">
        <v>3.29</v>
      </c>
      <c r="T74">
        <v>24.82</v>
      </c>
      <c r="U74">
        <v>8.27</v>
      </c>
      <c r="V74">
        <v>8.27</v>
      </c>
      <c r="W74">
        <v>1.19</v>
      </c>
      <c r="X74">
        <v>0.24</v>
      </c>
      <c r="Y74">
        <v>4.7</v>
      </c>
      <c r="Z74">
        <v>6.5</v>
      </c>
      <c r="AA74">
        <v>2.67</v>
      </c>
      <c r="AB74">
        <v>1.33</v>
      </c>
      <c r="AC74">
        <v>4.18</v>
      </c>
      <c r="AD74">
        <v>16.23</v>
      </c>
      <c r="AE74">
        <v>16.23</v>
      </c>
      <c r="AF74">
        <v>1.74</v>
      </c>
    </row>
    <row r="75" spans="1:32">
      <c r="A75" t="s">
        <v>117</v>
      </c>
      <c r="B75" s="75">
        <v>261.13</v>
      </c>
      <c r="C75" s="75">
        <v>87.04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76.11</v>
      </c>
      <c r="J75">
        <v>271.41000000000003</v>
      </c>
      <c r="K75">
        <v>101.08</v>
      </c>
      <c r="L75">
        <v>3.26</v>
      </c>
      <c r="M75">
        <v>11.3</v>
      </c>
      <c r="N75" s="135">
        <v>0</v>
      </c>
      <c r="O75" s="135">
        <v>0</v>
      </c>
      <c r="P75" s="135">
        <v>0</v>
      </c>
      <c r="Q75">
        <v>3.07</v>
      </c>
      <c r="R75">
        <v>0</v>
      </c>
      <c r="S75">
        <v>3.25</v>
      </c>
      <c r="T75">
        <v>24.11</v>
      </c>
      <c r="U75">
        <v>8.0399999999999991</v>
      </c>
      <c r="V75">
        <v>8.0299999999999994</v>
      </c>
      <c r="W75">
        <v>0</v>
      </c>
      <c r="X75">
        <v>0</v>
      </c>
      <c r="Y75">
        <v>2.74</v>
      </c>
      <c r="Z75">
        <v>5.61</v>
      </c>
      <c r="AA75">
        <v>0</v>
      </c>
      <c r="AB75">
        <v>0</v>
      </c>
      <c r="AC75">
        <v>4.5</v>
      </c>
      <c r="AD75">
        <v>16.329999999999998</v>
      </c>
      <c r="AE75">
        <v>16.329999999999998</v>
      </c>
      <c r="AF75">
        <v>1.74</v>
      </c>
    </row>
    <row r="76" spans="1:32">
      <c r="A76" t="s">
        <v>118</v>
      </c>
      <c r="B76" s="75">
        <v>261.13</v>
      </c>
      <c r="C76" s="75">
        <v>87.04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71.849999999999994</v>
      </c>
      <c r="J76">
        <v>271.41000000000003</v>
      </c>
      <c r="K76">
        <v>101.08</v>
      </c>
      <c r="L76">
        <v>3.26</v>
      </c>
      <c r="M76">
        <v>10.79</v>
      </c>
      <c r="N76" s="135">
        <v>0</v>
      </c>
      <c r="O76" s="135">
        <v>0</v>
      </c>
      <c r="P76" s="135">
        <v>0</v>
      </c>
      <c r="Q76">
        <v>3.07</v>
      </c>
      <c r="R76">
        <v>0</v>
      </c>
      <c r="S76">
        <v>3.25</v>
      </c>
      <c r="T76">
        <v>24</v>
      </c>
      <c r="U76">
        <v>8</v>
      </c>
      <c r="V76">
        <v>7.99</v>
      </c>
      <c r="W76">
        <v>0</v>
      </c>
      <c r="X76">
        <v>0</v>
      </c>
      <c r="Y76">
        <v>1.18</v>
      </c>
      <c r="Z76">
        <v>2.5099999999999998</v>
      </c>
      <c r="AA76">
        <v>0</v>
      </c>
      <c r="AB76">
        <v>0</v>
      </c>
      <c r="AC76">
        <v>4.71</v>
      </c>
      <c r="AD76">
        <v>16.670000000000002</v>
      </c>
      <c r="AE76">
        <v>16.670000000000002</v>
      </c>
      <c r="AF76">
        <v>1.74</v>
      </c>
    </row>
    <row r="77" spans="1:32">
      <c r="A77" t="s">
        <v>119</v>
      </c>
      <c r="B77" s="75">
        <v>261.13</v>
      </c>
      <c r="C77" s="75">
        <v>87.04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67.59</v>
      </c>
      <c r="J77">
        <v>271.41000000000003</v>
      </c>
      <c r="K77">
        <v>101.08</v>
      </c>
      <c r="L77">
        <v>3.26</v>
      </c>
      <c r="M77">
        <v>10.39</v>
      </c>
      <c r="N77" s="135">
        <v>0</v>
      </c>
      <c r="O77" s="135">
        <v>0</v>
      </c>
      <c r="P77" s="135">
        <v>0</v>
      </c>
      <c r="Q77">
        <v>2.84</v>
      </c>
      <c r="R77">
        <v>0</v>
      </c>
      <c r="S77">
        <v>3.25</v>
      </c>
      <c r="T77">
        <v>23.82</v>
      </c>
      <c r="U77">
        <v>7.94</v>
      </c>
      <c r="V77">
        <v>7.93</v>
      </c>
      <c r="W77">
        <v>0</v>
      </c>
      <c r="X77">
        <v>0</v>
      </c>
      <c r="Y77">
        <v>0.21</v>
      </c>
      <c r="Z77">
        <v>0</v>
      </c>
      <c r="AA77">
        <v>0</v>
      </c>
      <c r="AB77">
        <v>0</v>
      </c>
      <c r="AC77">
        <v>4.9000000000000004</v>
      </c>
      <c r="AD77">
        <v>17.27</v>
      </c>
      <c r="AE77">
        <v>17.27</v>
      </c>
      <c r="AF77">
        <v>1.74</v>
      </c>
    </row>
    <row r="78" spans="1:32">
      <c r="A78" t="s">
        <v>120</v>
      </c>
      <c r="B78" s="75">
        <v>261.13</v>
      </c>
      <c r="C78" s="75">
        <v>87.04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63.33</v>
      </c>
      <c r="J78">
        <v>271.41000000000003</v>
      </c>
      <c r="K78">
        <v>101.08</v>
      </c>
      <c r="L78">
        <v>3.26</v>
      </c>
      <c r="M78">
        <v>9.4499999999999993</v>
      </c>
      <c r="N78" s="135">
        <v>0</v>
      </c>
      <c r="O78" s="135">
        <v>0</v>
      </c>
      <c r="P78" s="135">
        <v>0</v>
      </c>
      <c r="Q78">
        <v>2.84</v>
      </c>
      <c r="R78">
        <v>0</v>
      </c>
      <c r="S78">
        <v>3.25</v>
      </c>
      <c r="T78">
        <v>24.82</v>
      </c>
      <c r="U78">
        <v>8.27</v>
      </c>
      <c r="V78">
        <v>8.27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5.08</v>
      </c>
      <c r="AD78">
        <v>17.61</v>
      </c>
      <c r="AE78">
        <v>17.61</v>
      </c>
      <c r="AF78">
        <v>1.74</v>
      </c>
    </row>
    <row r="79" spans="1:32">
      <c r="A79" t="s">
        <v>121</v>
      </c>
      <c r="B79" s="75">
        <v>261.13</v>
      </c>
      <c r="C79" s="75">
        <v>87.04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59.07</v>
      </c>
      <c r="J79">
        <v>271.41000000000003</v>
      </c>
      <c r="K79">
        <v>101.08</v>
      </c>
      <c r="L79">
        <v>3.26</v>
      </c>
      <c r="M79">
        <v>9.0500000000000007</v>
      </c>
      <c r="N79" s="135">
        <v>0</v>
      </c>
      <c r="O79" s="135">
        <v>0</v>
      </c>
      <c r="P79" s="135">
        <v>0</v>
      </c>
      <c r="Q79">
        <v>2.84</v>
      </c>
      <c r="R79">
        <v>0</v>
      </c>
      <c r="S79">
        <v>3.25</v>
      </c>
      <c r="T79">
        <v>25.65</v>
      </c>
      <c r="U79">
        <v>8.5500000000000007</v>
      </c>
      <c r="V79">
        <v>8.5399999999999991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5.04</v>
      </c>
      <c r="AD79">
        <v>18.36</v>
      </c>
      <c r="AE79">
        <v>18.36</v>
      </c>
      <c r="AF79">
        <v>1.74</v>
      </c>
    </row>
    <row r="80" spans="1:32">
      <c r="A80" t="s">
        <v>122</v>
      </c>
      <c r="B80" s="75">
        <v>261.13</v>
      </c>
      <c r="C80" s="75">
        <v>87.04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56.8</v>
      </c>
      <c r="J80">
        <v>271.41000000000003</v>
      </c>
      <c r="K80">
        <v>101.08</v>
      </c>
      <c r="L80">
        <v>3.26</v>
      </c>
      <c r="M80">
        <v>8.64</v>
      </c>
      <c r="N80" s="135">
        <v>0</v>
      </c>
      <c r="O80" s="135">
        <v>0</v>
      </c>
      <c r="P80" s="135">
        <v>0</v>
      </c>
      <c r="Q80">
        <v>2.84</v>
      </c>
      <c r="R80">
        <v>0</v>
      </c>
      <c r="S80">
        <v>3.25</v>
      </c>
      <c r="T80">
        <v>25.46</v>
      </c>
      <c r="U80">
        <v>8.49</v>
      </c>
      <c r="V80">
        <v>8.48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5.03</v>
      </c>
      <c r="AD80">
        <v>18.989999999999998</v>
      </c>
      <c r="AE80">
        <v>18.989999999999998</v>
      </c>
      <c r="AF80">
        <v>1.74</v>
      </c>
    </row>
    <row r="81" spans="1:32">
      <c r="A81" t="s">
        <v>123</v>
      </c>
      <c r="B81" s="75">
        <v>261.13</v>
      </c>
      <c r="C81" s="75">
        <v>87.04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54.91</v>
      </c>
      <c r="J81">
        <v>271.41000000000003</v>
      </c>
      <c r="K81">
        <v>101.08</v>
      </c>
      <c r="L81">
        <v>3.26</v>
      </c>
      <c r="M81">
        <v>7.94</v>
      </c>
      <c r="N81" s="135">
        <v>0</v>
      </c>
      <c r="O81" s="135">
        <v>0</v>
      </c>
      <c r="P81" s="135">
        <v>0</v>
      </c>
      <c r="Q81">
        <v>2.84</v>
      </c>
      <c r="R81">
        <v>0</v>
      </c>
      <c r="S81">
        <v>3.25</v>
      </c>
      <c r="T81">
        <v>26.32</v>
      </c>
      <c r="U81">
        <v>8.77</v>
      </c>
      <c r="V81">
        <v>8.77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5.0199999999999996</v>
      </c>
      <c r="AD81">
        <v>19.489999999999998</v>
      </c>
      <c r="AE81">
        <v>19.489999999999998</v>
      </c>
      <c r="AF81">
        <v>1.74</v>
      </c>
    </row>
    <row r="82" spans="1:32">
      <c r="A82" t="s">
        <v>124</v>
      </c>
      <c r="B82" s="75">
        <v>261.13</v>
      </c>
      <c r="C82" s="75">
        <v>87.04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54.91</v>
      </c>
      <c r="J82">
        <v>271.41000000000003</v>
      </c>
      <c r="K82">
        <v>101.08</v>
      </c>
      <c r="L82">
        <v>3.26</v>
      </c>
      <c r="M82">
        <v>7.73</v>
      </c>
      <c r="N82" s="135">
        <v>0</v>
      </c>
      <c r="O82" s="135">
        <v>0</v>
      </c>
      <c r="P82" s="135">
        <v>0</v>
      </c>
      <c r="Q82">
        <v>2.84</v>
      </c>
      <c r="R82">
        <v>0</v>
      </c>
      <c r="S82">
        <v>3.25</v>
      </c>
      <c r="T82">
        <v>20.3</v>
      </c>
      <c r="U82">
        <v>6.77</v>
      </c>
      <c r="V82">
        <v>6.76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5.04</v>
      </c>
      <c r="AD82">
        <v>15.79</v>
      </c>
      <c r="AE82">
        <v>15.79</v>
      </c>
      <c r="AF82">
        <v>1.74</v>
      </c>
    </row>
    <row r="83" spans="1:32">
      <c r="A83" t="s">
        <v>125</v>
      </c>
      <c r="B83" s="75">
        <v>261.13</v>
      </c>
      <c r="C83" s="75">
        <v>87.04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54.91</v>
      </c>
      <c r="J83">
        <v>271.41000000000003</v>
      </c>
      <c r="K83">
        <v>101.08</v>
      </c>
      <c r="L83">
        <v>3.26</v>
      </c>
      <c r="M83">
        <v>10.14</v>
      </c>
      <c r="N83" s="135">
        <v>0</v>
      </c>
      <c r="O83" s="135">
        <v>0</v>
      </c>
      <c r="P83" s="135">
        <v>0</v>
      </c>
      <c r="Q83">
        <v>2.84</v>
      </c>
      <c r="R83">
        <v>0</v>
      </c>
      <c r="S83">
        <v>3.25</v>
      </c>
      <c r="T83">
        <v>21.33</v>
      </c>
      <c r="U83">
        <v>7.11</v>
      </c>
      <c r="V83">
        <v>7.11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5.09</v>
      </c>
      <c r="AD83">
        <v>16.05</v>
      </c>
      <c r="AE83">
        <v>16.05</v>
      </c>
      <c r="AF83">
        <v>1.74</v>
      </c>
    </row>
    <row r="84" spans="1:32">
      <c r="A84" t="s">
        <v>126</v>
      </c>
      <c r="B84" s="75">
        <v>261.13</v>
      </c>
      <c r="C84" s="75">
        <v>87.04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54.91</v>
      </c>
      <c r="J84">
        <v>271.41000000000003</v>
      </c>
      <c r="K84">
        <v>101.08</v>
      </c>
      <c r="L84">
        <v>3.26</v>
      </c>
      <c r="M84">
        <v>10.050000000000001</v>
      </c>
      <c r="N84" s="135">
        <v>0</v>
      </c>
      <c r="O84" s="135">
        <v>0</v>
      </c>
      <c r="P84" s="135">
        <v>0</v>
      </c>
      <c r="Q84">
        <v>2.84</v>
      </c>
      <c r="R84">
        <v>0</v>
      </c>
      <c r="S84">
        <v>3.25</v>
      </c>
      <c r="T84">
        <v>23.34</v>
      </c>
      <c r="U84">
        <v>7.78</v>
      </c>
      <c r="V84">
        <v>7.79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5.2</v>
      </c>
      <c r="AD84">
        <v>16.440000000000001</v>
      </c>
      <c r="AE84">
        <v>16.440000000000001</v>
      </c>
      <c r="AF84">
        <v>1.74</v>
      </c>
    </row>
    <row r="85" spans="1:32">
      <c r="A85" t="s">
        <v>127</v>
      </c>
      <c r="B85" s="75">
        <v>261.13</v>
      </c>
      <c r="C85" s="75">
        <v>87.04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54.91</v>
      </c>
      <c r="J85">
        <v>271.41000000000003</v>
      </c>
      <c r="K85">
        <v>101.08</v>
      </c>
      <c r="L85">
        <v>3.26</v>
      </c>
      <c r="M85">
        <v>10.33</v>
      </c>
      <c r="N85" s="135">
        <v>0</v>
      </c>
      <c r="O85" s="135">
        <v>0</v>
      </c>
      <c r="P85" s="135">
        <v>0</v>
      </c>
      <c r="Q85">
        <v>2.84</v>
      </c>
      <c r="R85">
        <v>0</v>
      </c>
      <c r="S85">
        <v>3.25</v>
      </c>
      <c r="T85">
        <v>24.5</v>
      </c>
      <c r="U85">
        <v>8.16</v>
      </c>
      <c r="V85">
        <v>8.17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5.28</v>
      </c>
      <c r="AD85">
        <v>16.440000000000001</v>
      </c>
      <c r="AE85">
        <v>16.440000000000001</v>
      </c>
      <c r="AF85">
        <v>1.74</v>
      </c>
    </row>
    <row r="86" spans="1:32">
      <c r="A86" t="s">
        <v>128</v>
      </c>
      <c r="B86" s="75">
        <v>261.13</v>
      </c>
      <c r="C86" s="75">
        <v>87.04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54.91</v>
      </c>
      <c r="J86">
        <v>271.41000000000003</v>
      </c>
      <c r="K86">
        <v>101.08</v>
      </c>
      <c r="L86">
        <v>3.26</v>
      </c>
      <c r="M86">
        <v>10.74</v>
      </c>
      <c r="N86" s="135">
        <v>0</v>
      </c>
      <c r="O86" s="135">
        <v>0</v>
      </c>
      <c r="P86" s="135">
        <v>0</v>
      </c>
      <c r="Q86">
        <v>2.84</v>
      </c>
      <c r="R86">
        <v>0</v>
      </c>
      <c r="S86">
        <v>3.25</v>
      </c>
      <c r="T86">
        <v>25.67</v>
      </c>
      <c r="U86">
        <v>8.56</v>
      </c>
      <c r="V86">
        <v>8.5399999999999991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5.51</v>
      </c>
      <c r="AD86">
        <v>17.329999999999998</v>
      </c>
      <c r="AE86">
        <v>17.329999999999998</v>
      </c>
      <c r="AF86">
        <v>1.74</v>
      </c>
    </row>
    <row r="87" spans="1:32">
      <c r="A87" t="s">
        <v>129</v>
      </c>
      <c r="B87" s="75">
        <v>261.13</v>
      </c>
      <c r="C87" s="75">
        <v>87.04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54.91</v>
      </c>
      <c r="J87">
        <v>271.41000000000003</v>
      </c>
      <c r="K87">
        <v>101.08</v>
      </c>
      <c r="L87">
        <v>2.95</v>
      </c>
      <c r="M87">
        <v>11.14</v>
      </c>
      <c r="N87" s="135">
        <v>0</v>
      </c>
      <c r="O87" s="135">
        <v>0</v>
      </c>
      <c r="P87" s="135">
        <v>0</v>
      </c>
      <c r="Q87">
        <v>2.76</v>
      </c>
      <c r="R87">
        <v>0</v>
      </c>
      <c r="S87">
        <v>3.2</v>
      </c>
      <c r="T87">
        <v>26.61</v>
      </c>
      <c r="U87">
        <v>8.8699999999999992</v>
      </c>
      <c r="V87">
        <v>8.8699999999999992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5.63</v>
      </c>
      <c r="AD87">
        <v>17.93</v>
      </c>
      <c r="AE87">
        <v>17.93</v>
      </c>
      <c r="AF87">
        <v>1.74</v>
      </c>
    </row>
    <row r="88" spans="1:32">
      <c r="A88" t="s">
        <v>130</v>
      </c>
      <c r="B88" s="75">
        <v>261.13</v>
      </c>
      <c r="C88" s="75">
        <v>87.04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54.91</v>
      </c>
      <c r="J88">
        <v>271.41000000000003</v>
      </c>
      <c r="K88">
        <v>101.08</v>
      </c>
      <c r="L88">
        <v>2.95</v>
      </c>
      <c r="M88">
        <v>11.68</v>
      </c>
      <c r="N88" s="135">
        <v>0</v>
      </c>
      <c r="O88" s="135">
        <v>0</v>
      </c>
      <c r="P88" s="135">
        <v>0</v>
      </c>
      <c r="Q88">
        <v>2.76</v>
      </c>
      <c r="R88">
        <v>0</v>
      </c>
      <c r="S88">
        <v>3.2</v>
      </c>
      <c r="T88">
        <v>28.11</v>
      </c>
      <c r="U88">
        <v>9.3699999999999992</v>
      </c>
      <c r="V88">
        <v>9.3699999999999992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5.21</v>
      </c>
      <c r="AD88">
        <v>18.47</v>
      </c>
      <c r="AE88">
        <v>18.47</v>
      </c>
      <c r="AF88">
        <v>1.74</v>
      </c>
    </row>
    <row r="89" spans="1:32">
      <c r="A89" t="s">
        <v>131</v>
      </c>
      <c r="B89" s="75">
        <v>261.13</v>
      </c>
      <c r="C89" s="75">
        <v>87.04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54.91</v>
      </c>
      <c r="J89">
        <v>271.41000000000003</v>
      </c>
      <c r="K89">
        <v>101.08</v>
      </c>
      <c r="L89">
        <v>2.95</v>
      </c>
      <c r="M89">
        <v>8.7200000000000006</v>
      </c>
      <c r="N89" s="135">
        <v>0</v>
      </c>
      <c r="O89" s="135">
        <v>0</v>
      </c>
      <c r="P89" s="135">
        <v>0</v>
      </c>
      <c r="Q89">
        <v>2.76</v>
      </c>
      <c r="R89">
        <v>0</v>
      </c>
      <c r="S89">
        <v>3.2</v>
      </c>
      <c r="T89">
        <v>27.87</v>
      </c>
      <c r="U89">
        <v>9.2899999999999991</v>
      </c>
      <c r="V89">
        <v>9.2899999999999991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4.8600000000000003</v>
      </c>
      <c r="AD89">
        <v>15.78</v>
      </c>
      <c r="AE89">
        <v>15.78</v>
      </c>
      <c r="AF89">
        <v>1.74</v>
      </c>
    </row>
    <row r="90" spans="1:32">
      <c r="A90" t="s">
        <v>132</v>
      </c>
      <c r="B90" s="75">
        <v>261.13</v>
      </c>
      <c r="C90" s="75">
        <v>87.04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54.91</v>
      </c>
      <c r="J90">
        <v>271.41000000000003</v>
      </c>
      <c r="K90">
        <v>72.13</v>
      </c>
      <c r="L90">
        <v>2.95</v>
      </c>
      <c r="M90">
        <v>8.7799999999999994</v>
      </c>
      <c r="N90" s="135">
        <v>0</v>
      </c>
      <c r="O90" s="135">
        <v>0</v>
      </c>
      <c r="P90" s="135">
        <v>0</v>
      </c>
      <c r="Q90">
        <v>2.76</v>
      </c>
      <c r="R90">
        <v>0</v>
      </c>
      <c r="S90">
        <v>3.2</v>
      </c>
      <c r="T90">
        <v>27.62</v>
      </c>
      <c r="U90">
        <v>9.2100000000000009</v>
      </c>
      <c r="V90">
        <v>9.2100000000000009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4.9000000000000004</v>
      </c>
      <c r="AD90">
        <v>15.31</v>
      </c>
      <c r="AE90">
        <v>15.31</v>
      </c>
      <c r="AF90">
        <v>1.74</v>
      </c>
    </row>
    <row r="91" spans="1:32">
      <c r="A91" t="s">
        <v>133</v>
      </c>
      <c r="B91" s="75">
        <v>261.13</v>
      </c>
      <c r="C91" s="75">
        <v>87.04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54.91</v>
      </c>
      <c r="J91">
        <v>271.41000000000003</v>
      </c>
      <c r="K91">
        <v>101.08</v>
      </c>
      <c r="L91">
        <v>2.95</v>
      </c>
      <c r="M91">
        <v>8.81</v>
      </c>
      <c r="N91" s="135">
        <v>0</v>
      </c>
      <c r="O91" s="135">
        <v>0</v>
      </c>
      <c r="P91" s="135">
        <v>0</v>
      </c>
      <c r="Q91">
        <v>2.76</v>
      </c>
      <c r="R91">
        <v>0</v>
      </c>
      <c r="S91">
        <v>3.2</v>
      </c>
      <c r="T91">
        <v>27.18</v>
      </c>
      <c r="U91">
        <v>9.06</v>
      </c>
      <c r="V91">
        <v>9.06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4.7699999999999996</v>
      </c>
      <c r="AD91">
        <v>15.31</v>
      </c>
      <c r="AE91">
        <v>15.31</v>
      </c>
      <c r="AF91">
        <v>1.74</v>
      </c>
    </row>
    <row r="92" spans="1:32">
      <c r="A92" t="s">
        <v>134</v>
      </c>
      <c r="B92" s="75">
        <v>261.13</v>
      </c>
      <c r="C92" s="75">
        <v>87.04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54.91</v>
      </c>
      <c r="J92">
        <v>271.41000000000003</v>
      </c>
      <c r="K92">
        <v>101.08</v>
      </c>
      <c r="L92">
        <v>2.95</v>
      </c>
      <c r="M92">
        <v>10.64</v>
      </c>
      <c r="N92" s="135">
        <v>0</v>
      </c>
      <c r="O92" s="135">
        <v>0</v>
      </c>
      <c r="P92" s="135">
        <v>0</v>
      </c>
      <c r="Q92">
        <v>2.76</v>
      </c>
      <c r="R92">
        <v>0</v>
      </c>
      <c r="S92">
        <v>3.2</v>
      </c>
      <c r="T92">
        <v>22.52</v>
      </c>
      <c r="U92">
        <v>7.51</v>
      </c>
      <c r="V92">
        <v>7.51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2.78</v>
      </c>
      <c r="AD92">
        <v>14.6</v>
      </c>
      <c r="AE92">
        <v>14.6</v>
      </c>
      <c r="AF92">
        <v>1.74</v>
      </c>
    </row>
    <row r="93" spans="1:32">
      <c r="A93" t="s">
        <v>135</v>
      </c>
      <c r="B93" s="75">
        <v>261.13</v>
      </c>
      <c r="C93" s="75">
        <v>87.04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54.91</v>
      </c>
      <c r="J93">
        <v>271.41000000000003</v>
      </c>
      <c r="K93">
        <v>101.08</v>
      </c>
      <c r="L93">
        <v>2.95</v>
      </c>
      <c r="M93">
        <v>10.95</v>
      </c>
      <c r="N93" s="135">
        <v>0</v>
      </c>
      <c r="O93" s="135">
        <v>0</v>
      </c>
      <c r="P93" s="135">
        <v>0</v>
      </c>
      <c r="Q93">
        <v>2.76</v>
      </c>
      <c r="R93">
        <v>0</v>
      </c>
      <c r="S93">
        <v>3.2</v>
      </c>
      <c r="T93">
        <v>22.08</v>
      </c>
      <c r="U93">
        <v>7.36</v>
      </c>
      <c r="V93">
        <v>7.35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2.92</v>
      </c>
      <c r="AD93">
        <v>14.57</v>
      </c>
      <c r="AE93">
        <v>14.57</v>
      </c>
      <c r="AF93">
        <v>1.74</v>
      </c>
    </row>
    <row r="94" spans="1:32">
      <c r="A94" t="s">
        <v>136</v>
      </c>
      <c r="B94" s="75">
        <v>261.13</v>
      </c>
      <c r="C94" s="75">
        <v>74.58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54.91</v>
      </c>
      <c r="J94">
        <v>271.41000000000003</v>
      </c>
      <c r="K94">
        <v>72.13</v>
      </c>
      <c r="L94">
        <v>2.95</v>
      </c>
      <c r="M94">
        <v>11.06</v>
      </c>
      <c r="N94" s="135">
        <v>0</v>
      </c>
      <c r="O94" s="135">
        <v>0</v>
      </c>
      <c r="P94" s="135">
        <v>0</v>
      </c>
      <c r="Q94">
        <v>2.76</v>
      </c>
      <c r="R94">
        <v>0</v>
      </c>
      <c r="S94">
        <v>3.2</v>
      </c>
      <c r="T94">
        <v>22.16</v>
      </c>
      <c r="U94">
        <v>7.39</v>
      </c>
      <c r="V94">
        <v>7.38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3.05</v>
      </c>
      <c r="AD94">
        <v>14.07</v>
      </c>
      <c r="AE94">
        <v>14.07</v>
      </c>
      <c r="AF94">
        <v>1.74</v>
      </c>
    </row>
    <row r="95" spans="1:32">
      <c r="A95" t="s">
        <v>137</v>
      </c>
      <c r="B95" s="75">
        <v>261.13</v>
      </c>
      <c r="C95" s="75">
        <v>74.58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54.91</v>
      </c>
      <c r="J95">
        <v>271.41000000000003</v>
      </c>
      <c r="K95">
        <v>48.25</v>
      </c>
      <c r="L95">
        <v>2.95</v>
      </c>
      <c r="M95">
        <v>11.07</v>
      </c>
      <c r="N95" s="135">
        <v>0</v>
      </c>
      <c r="O95" s="135">
        <v>0</v>
      </c>
      <c r="P95" s="135">
        <v>0</v>
      </c>
      <c r="Q95">
        <v>2.76</v>
      </c>
      <c r="R95">
        <v>0</v>
      </c>
      <c r="S95">
        <v>3.2</v>
      </c>
      <c r="T95">
        <v>22.7</v>
      </c>
      <c r="U95">
        <v>7.57</v>
      </c>
      <c r="V95">
        <v>7.57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3.08</v>
      </c>
      <c r="AD95">
        <v>13.58</v>
      </c>
      <c r="AE95">
        <v>13.58</v>
      </c>
      <c r="AF95">
        <v>1.74</v>
      </c>
    </row>
    <row r="96" spans="1:32">
      <c r="A96" t="s">
        <v>138</v>
      </c>
      <c r="B96" s="75">
        <v>261.13</v>
      </c>
      <c r="C96" s="75">
        <v>74.58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54.91</v>
      </c>
      <c r="J96">
        <v>271.41000000000003</v>
      </c>
      <c r="K96">
        <v>48.25</v>
      </c>
      <c r="L96">
        <v>2.95</v>
      </c>
      <c r="M96">
        <v>10.96</v>
      </c>
      <c r="N96" s="135">
        <v>0</v>
      </c>
      <c r="O96" s="135">
        <v>0</v>
      </c>
      <c r="P96" s="135">
        <v>0</v>
      </c>
      <c r="Q96">
        <v>2.76</v>
      </c>
      <c r="R96">
        <v>0</v>
      </c>
      <c r="S96">
        <v>3.2</v>
      </c>
      <c r="T96">
        <v>21.93</v>
      </c>
      <c r="U96">
        <v>7.31</v>
      </c>
      <c r="V96">
        <v>7.32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3.1</v>
      </c>
      <c r="AD96">
        <v>13.34</v>
      </c>
      <c r="AE96">
        <v>13.34</v>
      </c>
      <c r="AF96">
        <v>1.74</v>
      </c>
    </row>
    <row r="97" spans="1:36">
      <c r="A97" t="s">
        <v>139</v>
      </c>
      <c r="B97" s="75">
        <v>261.13</v>
      </c>
      <c r="C97" s="75">
        <v>74.58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54.91</v>
      </c>
      <c r="J97">
        <v>271.41000000000003</v>
      </c>
      <c r="K97">
        <v>48.25</v>
      </c>
      <c r="L97">
        <v>2.95</v>
      </c>
      <c r="M97">
        <v>10.87</v>
      </c>
      <c r="N97" s="135">
        <v>0</v>
      </c>
      <c r="O97" s="135">
        <v>0</v>
      </c>
      <c r="P97" s="135">
        <v>0</v>
      </c>
      <c r="Q97">
        <v>2.76</v>
      </c>
      <c r="R97">
        <v>0</v>
      </c>
      <c r="S97">
        <v>3.2</v>
      </c>
      <c r="T97">
        <v>22.16</v>
      </c>
      <c r="U97">
        <v>7.39</v>
      </c>
      <c r="V97">
        <v>7.38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3.02</v>
      </c>
      <c r="AD97">
        <v>13.31</v>
      </c>
      <c r="AE97">
        <v>13.31</v>
      </c>
      <c r="AF97">
        <v>1.74</v>
      </c>
    </row>
    <row r="98" spans="1:36">
      <c r="A98" t="s">
        <v>140</v>
      </c>
      <c r="B98" s="75">
        <v>261.13</v>
      </c>
      <c r="C98" s="75">
        <v>74.58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54.91</v>
      </c>
      <c r="J98">
        <v>271.41000000000003</v>
      </c>
      <c r="K98">
        <v>48.25</v>
      </c>
      <c r="L98">
        <v>2.95</v>
      </c>
      <c r="M98">
        <v>10.92</v>
      </c>
      <c r="N98" s="135">
        <v>0</v>
      </c>
      <c r="O98" s="135">
        <v>0</v>
      </c>
      <c r="P98" s="135">
        <v>0</v>
      </c>
      <c r="Q98">
        <v>2.76</v>
      </c>
      <c r="R98">
        <v>0</v>
      </c>
      <c r="S98">
        <v>3.2</v>
      </c>
      <c r="T98">
        <v>22.18</v>
      </c>
      <c r="U98">
        <v>7.39</v>
      </c>
      <c r="V98">
        <v>7.4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3.03</v>
      </c>
      <c r="AD98">
        <v>13.23</v>
      </c>
      <c r="AE98">
        <v>13.23</v>
      </c>
      <c r="AF98">
        <v>1.74</v>
      </c>
    </row>
    <row r="99" spans="1:36">
      <c r="A99" t="s">
        <v>141</v>
      </c>
      <c r="B99" s="75">
        <f>SUM(B3:B98)/4000</f>
        <v>6.1571375000000019</v>
      </c>
      <c r="C99" s="75">
        <f t="shared" ref="C99:L99" si="2">SUM(C3:C98)/4000</f>
        <v>2.0079699999999989</v>
      </c>
      <c r="D99" s="135">
        <f t="shared" ref="D99" si="3">SUM(D3:D98)/4000</f>
        <v>0.71504000000000034</v>
      </c>
      <c r="E99" s="75"/>
      <c r="F99" s="78">
        <f t="shared" si="2"/>
        <v>0.1016475</v>
      </c>
      <c r="G99" s="78">
        <f t="shared" si="2"/>
        <v>0.1016475</v>
      </c>
      <c r="H99" s="78">
        <f t="shared" si="2"/>
        <v>0.10420999999999997</v>
      </c>
      <c r="I99">
        <f t="shared" si="2"/>
        <v>2.1872024999999984</v>
      </c>
      <c r="J99">
        <f t="shared" si="2"/>
        <v>6.5138399999999974</v>
      </c>
      <c r="K99">
        <f t="shared" si="2"/>
        <v>2.0273749999999988</v>
      </c>
      <c r="L99">
        <f t="shared" si="2"/>
        <v>7.1429999999999966E-2</v>
      </c>
      <c r="M99">
        <f t="shared" ref="M99:AB99" si="4">SUM(M3:M98)/4000</f>
        <v>0.1755475</v>
      </c>
      <c r="N99" s="135">
        <f t="shared" si="4"/>
        <v>0.23313749999999994</v>
      </c>
      <c r="O99" s="135">
        <f t="shared" si="4"/>
        <v>0.25211249999999985</v>
      </c>
      <c r="P99" s="135">
        <f t="shared" si="4"/>
        <v>0.22978999999999988</v>
      </c>
      <c r="Q99">
        <f t="shared" si="4"/>
        <v>6.6904999999999951E-2</v>
      </c>
      <c r="R99">
        <f t="shared" si="4"/>
        <v>0.77597499999999975</v>
      </c>
      <c r="S99">
        <f t="shared" si="4"/>
        <v>7.8229999999999938E-2</v>
      </c>
      <c r="T99">
        <f t="shared" si="4"/>
        <v>0.24649749999999998</v>
      </c>
      <c r="U99">
        <f t="shared" si="4"/>
        <v>8.2170000000000021E-2</v>
      </c>
      <c r="V99">
        <f t="shared" si="4"/>
        <v>8.2137499999999988E-2</v>
      </c>
      <c r="W99">
        <f t="shared" si="4"/>
        <v>1.5618674999999995</v>
      </c>
      <c r="X99">
        <f t="shared" si="4"/>
        <v>0.31235749999999995</v>
      </c>
      <c r="Y99">
        <f t="shared" si="4"/>
        <v>0.50809750000000009</v>
      </c>
      <c r="Z99">
        <f t="shared" si="4"/>
        <v>0.32019500000000001</v>
      </c>
      <c r="AA99">
        <f t="shared" si="4"/>
        <v>0.58668250000000011</v>
      </c>
      <c r="AB99">
        <f t="shared" si="4"/>
        <v>0.29331750000000006</v>
      </c>
      <c r="AC99">
        <f t="shared" ref="AC99:AJ99" si="5">SUM(AC3:AC98)/4000</f>
        <v>4.4290000000000024E-2</v>
      </c>
      <c r="AD99">
        <f t="shared" si="5"/>
        <v>0.19634750000000004</v>
      </c>
      <c r="AE99">
        <f t="shared" si="5"/>
        <v>0.19634750000000004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4.18</v>
      </c>
      <c r="C3" s="144">
        <f>'IDT-1 Calculation'!DG3</f>
        <v>-4.18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4.18</v>
      </c>
      <c r="C4" s="136">
        <f>'IDT-1 Calculation'!DG4</f>
        <v>-4.18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14.18</v>
      </c>
      <c r="C5" s="136">
        <f>'IDT-1 Calculation'!DG5</f>
        <v>-14.18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19.18</v>
      </c>
      <c r="C6" s="136">
        <f>'IDT-1 Calculation'!DG6</f>
        <v>-19.18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29.18</v>
      </c>
      <c r="C7" s="136">
        <f>'IDT-1 Calculation'!DG7</f>
        <v>-29.18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49.18</v>
      </c>
      <c r="C8" s="136">
        <f>'IDT-1 Calculation'!DG8</f>
        <v>-49.18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52</v>
      </c>
      <c r="C9" s="136">
        <f>'IDT-1 Calculation'!DG9</f>
        <v>-52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42</v>
      </c>
      <c r="C10" s="136">
        <f>'IDT-1 Calculation'!DG10</f>
        <v>-42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37</v>
      </c>
      <c r="C11" s="136">
        <f>'IDT-1 Calculation'!DG11</f>
        <v>-37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31</v>
      </c>
      <c r="C12" s="136">
        <f>'IDT-1 Calculation'!DG12</f>
        <v>-31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25</v>
      </c>
      <c r="C13" s="136">
        <f>'IDT-1 Calculation'!DG13</f>
        <v>-25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19</v>
      </c>
      <c r="C14" s="136">
        <f>'IDT-1 Calculation'!DG14</f>
        <v>-19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16</v>
      </c>
      <c r="C15" s="136">
        <f>'IDT-1 Calculation'!DG15</f>
        <v>-16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15</v>
      </c>
      <c r="C16" s="136">
        <f>'IDT-1 Calculation'!DG16</f>
        <v>-15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17</v>
      </c>
      <c r="C17" s="136">
        <f>'IDT-1 Calculation'!DG17</f>
        <v>-17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21</v>
      </c>
      <c r="C18" s="136">
        <f>'IDT-1 Calculation'!DG18</f>
        <v>-21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30</v>
      </c>
      <c r="C19" s="136">
        <f>'IDT-1 Calculation'!DG19</f>
        <v>-30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46</v>
      </c>
      <c r="C20" s="136">
        <f>'IDT-1 Calculation'!DG20</f>
        <v>-46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57</v>
      </c>
      <c r="C21" s="136">
        <f>'IDT-1 Calculation'!DG21</f>
        <v>-57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58</v>
      </c>
      <c r="C22" s="136">
        <f>'IDT-1 Calculation'!DG22</f>
        <v>-58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77</v>
      </c>
      <c r="C23" s="136">
        <f>'IDT-1 Calculation'!DG23</f>
        <v>-77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73</v>
      </c>
      <c r="C24" s="136">
        <f>'IDT-1 Calculation'!DG24</f>
        <v>-59.683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-13.317</v>
      </c>
      <c r="G24" s="141">
        <f t="shared" si="0"/>
        <v>0</v>
      </c>
    </row>
    <row r="25" spans="1:7">
      <c r="A25" s="140" t="s">
        <v>67</v>
      </c>
      <c r="B25" s="136">
        <f>'IDT-1 Calculation'!DF25</f>
        <v>49</v>
      </c>
      <c r="C25" s="136">
        <f>'IDT-1 Calculation'!DG25</f>
        <v>-27.212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-21.788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39</v>
      </c>
      <c r="C26" s="136">
        <f>'IDT-1 Calculation'!DG26</f>
        <v>-16.957000000000001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-22.042999999999999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93</v>
      </c>
      <c r="C27" s="136">
        <f>'IDT-1 Calculation'!DG27</f>
        <v>-63.712000000000003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-29.288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57</v>
      </c>
      <c r="C28" s="136">
        <f>'IDT-1 Calculation'!DG28</f>
        <v>-24.132000000000001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-32.868000000000002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69</v>
      </c>
      <c r="C29" s="136">
        <f>'IDT-1 Calculation'!DG29</f>
        <v>-29.212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-39.787999999999997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84</v>
      </c>
      <c r="C30" s="136">
        <f>'IDT-1 Calculation'!DG30</f>
        <v>-35.561999999999998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-48.438000000000002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80</v>
      </c>
      <c r="C31" s="136">
        <f>'IDT-1 Calculation'!DG31</f>
        <v>-33.869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-46.131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93</v>
      </c>
      <c r="C32" s="136">
        <f>'IDT-1 Calculation'!DG32</f>
        <v>-39.372999999999998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-53.627000000000002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138</v>
      </c>
      <c r="C33" s="136">
        <f>'IDT-1 Calculation'!DG33</f>
        <v>-88.971000000000004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-49.029000000000003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141.578</v>
      </c>
      <c r="C34" s="136">
        <f>'IDT-1 Calculation'!DG34</f>
        <v>-131.18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-10.398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148.392</v>
      </c>
      <c r="C35" s="136">
        <f>'IDT-1 Calculation'!DG35</f>
        <v>-141.18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-7.2119999999999997</v>
      </c>
      <c r="G35" s="141">
        <f t="shared" si="0"/>
        <v>-1.0658141036401503E-14</v>
      </c>
    </row>
    <row r="36" spans="1:7">
      <c r="A36" s="140" t="s">
        <v>78</v>
      </c>
      <c r="B36" s="136">
        <f>'IDT-1 Calculation'!DF36</f>
        <v>153.089</v>
      </c>
      <c r="C36" s="136">
        <f>'IDT-1 Calculation'!DG36</f>
        <v>-151.18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-1.909</v>
      </c>
      <c r="G36" s="141">
        <f t="shared" si="0"/>
        <v>-8.2156503822261584E-15</v>
      </c>
    </row>
    <row r="37" spans="1:7">
      <c r="A37" s="140" t="s">
        <v>79</v>
      </c>
      <c r="B37" s="136">
        <f>'IDT-1 Calculation'!DF37</f>
        <v>146.18</v>
      </c>
      <c r="C37" s="136">
        <f>'IDT-1 Calculation'!DG37</f>
        <v>-146.18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131.18</v>
      </c>
      <c r="C38" s="136">
        <f>'IDT-1 Calculation'!DG38</f>
        <v>-131.18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130.23500000000001</v>
      </c>
      <c r="C39" s="136">
        <f>'IDT-1 Calculation'!DG39</f>
        <v>-141.18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10.945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111.80500000000001</v>
      </c>
      <c r="C40" s="136">
        <f>'IDT-1 Calculation'!DG40</f>
        <v>-131.18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19.375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71.674999999999997</v>
      </c>
      <c r="C41" s="136">
        <f>'IDT-1 Calculation'!DG41</f>
        <v>-115.18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43.505000000000003</v>
      </c>
      <c r="G41" s="141">
        <f t="shared" si="0"/>
        <v>0</v>
      </c>
    </row>
    <row r="42" spans="1:7">
      <c r="A42" s="140" t="s">
        <v>84</v>
      </c>
      <c r="B42" s="136">
        <f>'IDT-1 Calculation'!DF42</f>
        <v>54.33</v>
      </c>
      <c r="C42" s="136">
        <f>'IDT-1 Calculation'!DG42</f>
        <v>-100.18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45.85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7.69</v>
      </c>
      <c r="C43" s="136">
        <f>'IDT-1 Calculation'!DG43</f>
        <v>-14.18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6.49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7.69</v>
      </c>
      <c r="C44" s="136">
        <f>'IDT-1 Calculation'!DG44</f>
        <v>-14.18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6.49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4.9790000000000001</v>
      </c>
      <c r="C45" s="136">
        <f>'IDT-1 Calculation'!DG45</f>
        <v>-9.18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4.2009999999999996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2.2669999999999999</v>
      </c>
      <c r="C46" s="136">
        <f>'IDT-1 Calculation'!DG46</f>
        <v>-4.18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1.913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8.18</v>
      </c>
      <c r="C55" s="136">
        <f>'IDT-1 Calculation'!DG55</f>
        <v>-8.18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</v>
      </c>
      <c r="C56" s="136">
        <f>'IDT-1 Calculation'!DG56</f>
        <v>-9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-11.016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11.016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23.96</v>
      </c>
      <c r="C59" s="136">
        <f>'IDT-1 Calculation'!DG59</f>
        <v>-44.18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20.22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18.536999999999999</v>
      </c>
      <c r="C60" s="136">
        <f>'IDT-1 Calculation'!DG60</f>
        <v>-34.18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15.643000000000001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13.113</v>
      </c>
      <c r="C61" s="136">
        <f>'IDT-1 Calculation'!DG61</f>
        <v>-24.18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11.067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7.69</v>
      </c>
      <c r="C62" s="136">
        <f>'IDT-1 Calculation'!DG62</f>
        <v>-14.18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6.49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7.69</v>
      </c>
      <c r="C63" s="136">
        <f>'IDT-1 Calculation'!DG63</f>
        <v>-14.18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6.49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3.3519999999999999</v>
      </c>
      <c r="C67" s="136">
        <f>'IDT-1 Calculation'!DG67</f>
        <v>-6.18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2.8279999999999998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41.314</v>
      </c>
      <c r="C68" s="136">
        <f>'IDT-1 Calculation'!DG68</f>
        <v>-76.180000000000007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34.866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25.045000000000002</v>
      </c>
      <c r="C69" s="136">
        <f>'IDT-1 Calculation'!DG69</f>
        <v>-46.180000000000007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21.135000000000002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11.486000000000001</v>
      </c>
      <c r="C70" s="136">
        <f>'IDT-1 Calculation'!DG70</f>
        <v>-21.18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9.6940000000000008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16.91</v>
      </c>
      <c r="C75" s="136">
        <f>'IDT-1 Calculation'!DG75</f>
        <v>-31.18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14.27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30.468</v>
      </c>
      <c r="C76" s="136">
        <f>'IDT-1 Calculation'!DG76</f>
        <v>-56.18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25.712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38.603000000000002</v>
      </c>
      <c r="C77" s="136">
        <f>'IDT-1 Calculation'!DG77</f>
        <v>-71.180000000000007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32.576999999999998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46.738</v>
      </c>
      <c r="C78" s="136">
        <f>'IDT-1 Calculation'!DG78</f>
        <v>-86.18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39.442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60.295999999999999</v>
      </c>
      <c r="C79" s="136">
        <f>'IDT-1 Calculation'!DG79</f>
        <v>-111.18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50.884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68</v>
      </c>
      <c r="C80" s="136">
        <f>'IDT-1 Calculation'!DG80</f>
        <v>-156.18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88.18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46</v>
      </c>
      <c r="C81" s="136">
        <f>'IDT-1 Calculation'!DG81</f>
        <v>-119.437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73.436999999999998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56</v>
      </c>
      <c r="C82" s="136">
        <f>'IDT-1 Calculation'!DG82</f>
        <v>-111.42400000000001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55.423999999999999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36</v>
      </c>
      <c r="C83" s="136">
        <f>'IDT-1 Calculation'!DG83</f>
        <v>-59.338000000000001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23.338000000000001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48</v>
      </c>
      <c r="C84" s="136">
        <f>'IDT-1 Calculation'!DG84</f>
        <v>-54.186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6.1859999999999999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46</v>
      </c>
      <c r="C85" s="136">
        <f>'IDT-1 Calculation'!DG85</f>
        <v>-46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56</v>
      </c>
      <c r="C86" s="136">
        <f>'IDT-1 Calculation'!DG86</f>
        <v>-56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</v>
      </c>
      <c r="C87" s="136">
        <f>'IDT-1 Calculation'!DG87</f>
        <v>-23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21</v>
      </c>
      <c r="C88" s="136">
        <f>'IDT-1 Calculation'!DG88</f>
        <v>-21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40</v>
      </c>
      <c r="C89" s="136">
        <f>'IDT-1 Calculation'!DG89</f>
        <v>-40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</v>
      </c>
      <c r="C90" s="136">
        <f>'IDT-1 Calculation'!DG90</f>
        <v>-29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60.18</v>
      </c>
      <c r="C91" s="136">
        <f>'IDT-1 Calculation'!DG91</f>
        <v>-60.18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65.180000000000007</v>
      </c>
      <c r="C92" s="136">
        <f>'IDT-1 Calculation'!DG92</f>
        <v>-65.180000000000007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70.180000000000007</v>
      </c>
      <c r="C93" s="136">
        <f>'IDT-1 Calculation'!DG93</f>
        <v>-70.180000000000007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9.18</v>
      </c>
      <c r="C97" s="136">
        <f>'IDT-1 Calculation'!DG97</f>
        <v>-9.18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4.18</v>
      </c>
      <c r="C98" s="149">
        <f>'IDT-1 Calculation'!DG98</f>
        <v>-4.18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0.89736299999999936</v>
      </c>
      <c r="C99" s="152">
        <f>SUM(C3:C98)/4000</f>
        <v>-0.97532099999999899</v>
      </c>
      <c r="D99" s="152">
        <f>SUM(D3:D98)/4000</f>
        <v>0</v>
      </c>
      <c r="E99" s="152">
        <f>SUM(E3:E98)/4000</f>
        <v>0</v>
      </c>
      <c r="F99" s="152">
        <f>SUM(F3:F98)/4000</f>
        <v>7.7958000000000027E-2</v>
      </c>
      <c r="G99" s="153">
        <f t="shared" si="1"/>
        <v>3.8857805861880479E-16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254.99352604426002</v>
      </c>
      <c r="L3">
        <v>0</v>
      </c>
      <c r="M3">
        <v>31.1938371</v>
      </c>
      <c r="N3">
        <v>51.878030861354816</v>
      </c>
      <c r="O3">
        <v>73.283176096875678</v>
      </c>
      <c r="P3">
        <v>24.600389762796503</v>
      </c>
      <c r="Q3">
        <v>0</v>
      </c>
      <c r="R3">
        <v>0</v>
      </c>
      <c r="S3">
        <v>1.9472988441778922E-3</v>
      </c>
      <c r="T3">
        <v>0</v>
      </c>
      <c r="U3">
        <v>51.761658031088082</v>
      </c>
      <c r="V3">
        <v>9.0984456171956154</v>
      </c>
      <c r="W3">
        <v>19.995660288158483</v>
      </c>
      <c r="X3">
        <v>64.788837165820425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6.7624752000000008</v>
      </c>
      <c r="AF3">
        <v>6.1510581000000011</v>
      </c>
      <c r="AG3">
        <v>28.20853134</v>
      </c>
      <c r="AH3">
        <v>0</v>
      </c>
      <c r="AI3">
        <v>0</v>
      </c>
      <c r="AJ3">
        <v>0</v>
      </c>
      <c r="AK3">
        <v>22.57473645</v>
      </c>
      <c r="AL3">
        <v>8.6689999999999987</v>
      </c>
      <c r="AM3">
        <v>0</v>
      </c>
      <c r="AN3">
        <v>0</v>
      </c>
      <c r="AO3">
        <v>2.4533712000000003</v>
      </c>
      <c r="AP3">
        <v>5.6261520000000003</v>
      </c>
      <c r="AQ3">
        <v>0</v>
      </c>
      <c r="AR3">
        <v>1.4546303999999999</v>
      </c>
      <c r="AS3">
        <v>4.6083323519999997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23.523763891273873</v>
      </c>
      <c r="BB3">
        <f>SUM(B3:AZ3)-BA3</f>
        <v>648.58378746712003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254.99352604426002</v>
      </c>
      <c r="L4">
        <v>0</v>
      </c>
      <c r="M4">
        <v>31.1938371</v>
      </c>
      <c r="N4">
        <v>51.878030861354816</v>
      </c>
      <c r="O4">
        <v>73.283176096875678</v>
      </c>
      <c r="P4">
        <v>24.600389762796503</v>
      </c>
      <c r="Q4">
        <v>0</v>
      </c>
      <c r="R4">
        <v>0</v>
      </c>
      <c r="S4">
        <v>1.9472988441778922E-3</v>
      </c>
      <c r="T4">
        <v>0</v>
      </c>
      <c r="U4">
        <v>51.761658031088082</v>
      </c>
      <c r="V4">
        <v>9.0984456171956154</v>
      </c>
      <c r="W4">
        <v>19.995660288158483</v>
      </c>
      <c r="X4">
        <v>64.788837165820425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6.7624752000000008</v>
      </c>
      <c r="AF4">
        <v>6.1510581000000011</v>
      </c>
      <c r="AG4">
        <v>28.20853134</v>
      </c>
      <c r="AH4">
        <v>0</v>
      </c>
      <c r="AI4">
        <v>0</v>
      </c>
      <c r="AJ4">
        <v>0</v>
      </c>
      <c r="AK4">
        <v>22.57473645</v>
      </c>
      <c r="AL4">
        <v>8.6689999999999987</v>
      </c>
      <c r="AM4">
        <v>0</v>
      </c>
      <c r="AN4">
        <v>0</v>
      </c>
      <c r="AO4">
        <v>2.4533712000000003</v>
      </c>
      <c r="AP4">
        <v>5.6261520000000003</v>
      </c>
      <c r="AQ4">
        <v>0</v>
      </c>
      <c r="AR4">
        <v>1.4546303999999999</v>
      </c>
      <c r="AS4">
        <v>4.6083323519999997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23.523763891273873</v>
      </c>
      <c r="BB4">
        <f t="shared" ref="BB4:BB67" si="0">SUM(B4:AZ4)-BA4</f>
        <v>648.58378746712003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254.99352604426002</v>
      </c>
      <c r="L5">
        <v>0</v>
      </c>
      <c r="M5">
        <v>31.1938371</v>
      </c>
      <c r="N5">
        <v>51.878030861354816</v>
      </c>
      <c r="O5">
        <v>73.283176096875678</v>
      </c>
      <c r="P5">
        <v>24.600389762796503</v>
      </c>
      <c r="Q5">
        <v>0</v>
      </c>
      <c r="R5">
        <v>0</v>
      </c>
      <c r="S5">
        <v>1.9472988441778922E-3</v>
      </c>
      <c r="T5">
        <v>0</v>
      </c>
      <c r="U5">
        <v>51.761658031088082</v>
      </c>
      <c r="V5">
        <v>9.0984456171956154</v>
      </c>
      <c r="W5">
        <v>19.995660288158483</v>
      </c>
      <c r="X5">
        <v>64.785860011399734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28.20853134</v>
      </c>
      <c r="AH5">
        <v>0</v>
      </c>
      <c r="AI5">
        <v>0</v>
      </c>
      <c r="AJ5">
        <v>0</v>
      </c>
      <c r="AK5">
        <v>22.57473645</v>
      </c>
      <c r="AL5">
        <v>8.6689999999999987</v>
      </c>
      <c r="AM5">
        <v>0</v>
      </c>
      <c r="AN5">
        <v>0</v>
      </c>
      <c r="AO5">
        <v>2.4533712000000003</v>
      </c>
      <c r="AP5">
        <v>5.6261520000000003</v>
      </c>
      <c r="AQ5">
        <v>0</v>
      </c>
      <c r="AR5">
        <v>1.4546303999999999</v>
      </c>
      <c r="AS5">
        <v>4.6083323519999997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23.286973258508695</v>
      </c>
      <c r="BB5">
        <f t="shared" si="0"/>
        <v>642.05512574546458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254.99352604426002</v>
      </c>
      <c r="L6">
        <v>0</v>
      </c>
      <c r="M6">
        <v>31.1938371</v>
      </c>
      <c r="N6">
        <v>51.878030861354816</v>
      </c>
      <c r="O6">
        <v>73.283176096875678</v>
      </c>
      <c r="P6">
        <v>24.600389762796503</v>
      </c>
      <c r="Q6">
        <v>0</v>
      </c>
      <c r="R6">
        <v>0</v>
      </c>
      <c r="S6">
        <v>1.9472988441778922E-3</v>
      </c>
      <c r="T6">
        <v>0</v>
      </c>
      <c r="U6">
        <v>51.761658031088082</v>
      </c>
      <c r="V6">
        <v>9.0984456171956154</v>
      </c>
      <c r="W6">
        <v>19.995660288158483</v>
      </c>
      <c r="X6">
        <v>64.785860011399734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28.20853134</v>
      </c>
      <c r="AH6">
        <v>0</v>
      </c>
      <c r="AI6">
        <v>0</v>
      </c>
      <c r="AJ6">
        <v>0</v>
      </c>
      <c r="AK6">
        <v>22.57473645</v>
      </c>
      <c r="AL6">
        <v>8.6689999999999987</v>
      </c>
      <c r="AM6">
        <v>0</v>
      </c>
      <c r="AN6">
        <v>0</v>
      </c>
      <c r="AO6">
        <v>2.4533712000000003</v>
      </c>
      <c r="AP6">
        <v>5.6261520000000003</v>
      </c>
      <c r="AQ6">
        <v>0</v>
      </c>
      <c r="AR6">
        <v>1.4546303999999999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23.208395108108697</v>
      </c>
      <c r="BB6">
        <f t="shared" si="0"/>
        <v>639.88861890386454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254.99352604426002</v>
      </c>
      <c r="L7">
        <v>0</v>
      </c>
      <c r="M7">
        <v>31.1938371</v>
      </c>
      <c r="N7">
        <v>51.878030861354816</v>
      </c>
      <c r="O7">
        <v>73.283176096875678</v>
      </c>
      <c r="P7">
        <v>24.600389762796503</v>
      </c>
      <c r="Q7">
        <v>0</v>
      </c>
      <c r="R7">
        <v>1.0944323581147979</v>
      </c>
      <c r="S7">
        <v>2.2163014834008101</v>
      </c>
      <c r="T7">
        <v>0</v>
      </c>
      <c r="U7">
        <v>51.761658031088082</v>
      </c>
      <c r="V7">
        <v>9.0984456171956154</v>
      </c>
      <c r="W7">
        <v>19.995660288158483</v>
      </c>
      <c r="X7">
        <v>64.785860011399734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28.20853134</v>
      </c>
      <c r="AH7">
        <v>0</v>
      </c>
      <c r="AI7">
        <v>0</v>
      </c>
      <c r="AJ7">
        <v>0</v>
      </c>
      <c r="AK7">
        <v>22.57473645</v>
      </c>
      <c r="AL7">
        <v>8.6689999999999987</v>
      </c>
      <c r="AM7">
        <v>0</v>
      </c>
      <c r="AN7">
        <v>0</v>
      </c>
      <c r="AO7">
        <v>2.4533712000000003</v>
      </c>
      <c r="AP7">
        <v>5.6261520000000003</v>
      </c>
      <c r="AQ7">
        <v>0</v>
      </c>
      <c r="AR7">
        <v>1.4546303999999999</v>
      </c>
      <c r="AS7">
        <v>2.3632473599999999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23.324202706255143</v>
      </c>
      <c r="BB7">
        <f t="shared" si="0"/>
        <v>643.08159784838949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254.99352604426002</v>
      </c>
      <c r="L8">
        <v>0</v>
      </c>
      <c r="M8">
        <v>31.1938371</v>
      </c>
      <c r="N8">
        <v>51.878030861354816</v>
      </c>
      <c r="O8">
        <v>73.283176096875678</v>
      </c>
      <c r="P8">
        <v>24.600389762796503</v>
      </c>
      <c r="Q8">
        <v>0</v>
      </c>
      <c r="R8">
        <v>1.0944323581147979</v>
      </c>
      <c r="S8">
        <v>2.2163014834008101</v>
      </c>
      <c r="T8">
        <v>0</v>
      </c>
      <c r="U8">
        <v>51.761658031088082</v>
      </c>
      <c r="V8">
        <v>9.0984456171956154</v>
      </c>
      <c r="W8">
        <v>19.995660288158483</v>
      </c>
      <c r="X8">
        <v>64.785860011399734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28.20853134</v>
      </c>
      <c r="AH8">
        <v>0</v>
      </c>
      <c r="AI8">
        <v>0</v>
      </c>
      <c r="AJ8">
        <v>0</v>
      </c>
      <c r="AK8">
        <v>22.57473645</v>
      </c>
      <c r="AL8">
        <v>8.6689999999999987</v>
      </c>
      <c r="AM8">
        <v>0</v>
      </c>
      <c r="AN8">
        <v>0</v>
      </c>
      <c r="AO8">
        <v>2.4533712000000003</v>
      </c>
      <c r="AP8">
        <v>5.6261520000000003</v>
      </c>
      <c r="AQ8">
        <v>0</v>
      </c>
      <c r="AR8">
        <v>1.4546303999999999</v>
      </c>
      <c r="AS8">
        <v>2.3632473599999999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23.324202706255143</v>
      </c>
      <c r="BB8">
        <f t="shared" si="0"/>
        <v>643.08159784838949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254.99352604426002</v>
      </c>
      <c r="L9">
        <v>0</v>
      </c>
      <c r="M9">
        <v>31.1938371</v>
      </c>
      <c r="N9">
        <v>51.878030861354816</v>
      </c>
      <c r="O9">
        <v>73.283176096875678</v>
      </c>
      <c r="P9">
        <v>24.600389762796503</v>
      </c>
      <c r="Q9">
        <v>0</v>
      </c>
      <c r="R9">
        <v>1.0944323581147979</v>
      </c>
      <c r="S9">
        <v>2.2163014834008101</v>
      </c>
      <c r="T9">
        <v>0</v>
      </c>
      <c r="U9">
        <v>51.761658031088082</v>
      </c>
      <c r="V9">
        <v>9.0984456171956154</v>
      </c>
      <c r="W9">
        <v>19.995660288158483</v>
      </c>
      <c r="X9">
        <v>64.785860011399734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28.20853134</v>
      </c>
      <c r="AH9">
        <v>0</v>
      </c>
      <c r="AI9">
        <v>0</v>
      </c>
      <c r="AJ9">
        <v>0</v>
      </c>
      <c r="AK9">
        <v>22.57473645</v>
      </c>
      <c r="AL9">
        <v>8.6689999999999987</v>
      </c>
      <c r="AM9">
        <v>0</v>
      </c>
      <c r="AN9">
        <v>0</v>
      </c>
      <c r="AO9">
        <v>2.4533712000000003</v>
      </c>
      <c r="AP9">
        <v>3.6569987999999998</v>
      </c>
      <c r="AQ9">
        <v>0</v>
      </c>
      <c r="AR9">
        <v>1.4546303999999999</v>
      </c>
      <c r="AS9">
        <v>2.3632473599999999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23.255282563855143</v>
      </c>
      <c r="BB9">
        <f t="shared" si="0"/>
        <v>641.18136479078942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254.99352604426002</v>
      </c>
      <c r="L10">
        <v>0</v>
      </c>
      <c r="M10">
        <v>31.1938371</v>
      </c>
      <c r="N10">
        <v>51.878030861354816</v>
      </c>
      <c r="O10">
        <v>73.283176096875678</v>
      </c>
      <c r="P10">
        <v>24.600389762796503</v>
      </c>
      <c r="Q10">
        <v>0</v>
      </c>
      <c r="R10">
        <v>1.0944323581147979</v>
      </c>
      <c r="S10">
        <v>2.2163014834008101</v>
      </c>
      <c r="T10">
        <v>0</v>
      </c>
      <c r="U10">
        <v>51.761658031088082</v>
      </c>
      <c r="V10">
        <v>9.0984456171956154</v>
      </c>
      <c r="W10">
        <v>19.995660288158483</v>
      </c>
      <c r="X10">
        <v>64.785860011399734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28.20853134</v>
      </c>
      <c r="AH10">
        <v>0</v>
      </c>
      <c r="AI10">
        <v>0</v>
      </c>
      <c r="AJ10">
        <v>0</v>
      </c>
      <c r="AK10">
        <v>22.57473645</v>
      </c>
      <c r="AL10">
        <v>8.6689999999999987</v>
      </c>
      <c r="AM10">
        <v>0</v>
      </c>
      <c r="AN10">
        <v>0</v>
      </c>
      <c r="AO10">
        <v>2.4533712000000003</v>
      </c>
      <c r="AP10">
        <v>3.6569987999999998</v>
      </c>
      <c r="AQ10">
        <v>0</v>
      </c>
      <c r="AR10">
        <v>1.4546303999999999</v>
      </c>
      <c r="AS10">
        <v>2.3632473599999999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23.255282563855143</v>
      </c>
      <c r="BB10">
        <f t="shared" si="0"/>
        <v>641.18136479078942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254.99352604426002</v>
      </c>
      <c r="L11">
        <v>0</v>
      </c>
      <c r="M11">
        <v>31.1938371</v>
      </c>
      <c r="N11">
        <v>51.878030861354816</v>
      </c>
      <c r="O11">
        <v>73.283176096875678</v>
      </c>
      <c r="P11">
        <v>24.600389762796503</v>
      </c>
      <c r="Q11">
        <v>0</v>
      </c>
      <c r="R11">
        <v>1.0944323581147979</v>
      </c>
      <c r="S11">
        <v>2.2163014834008101</v>
      </c>
      <c r="T11">
        <v>0</v>
      </c>
      <c r="U11">
        <v>51.761658031088082</v>
      </c>
      <c r="V11">
        <v>9.0984456171956154</v>
      </c>
      <c r="W11">
        <v>19.995660288158483</v>
      </c>
      <c r="X11">
        <v>64.785860011399734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0.5802544999999999</v>
      </c>
      <c r="AE11">
        <v>0</v>
      </c>
      <c r="AF11">
        <v>6.1510581000000011</v>
      </c>
      <c r="AG11">
        <v>28.20853134</v>
      </c>
      <c r="AH11">
        <v>0</v>
      </c>
      <c r="AI11">
        <v>0</v>
      </c>
      <c r="AJ11">
        <v>0</v>
      </c>
      <c r="AK11">
        <v>22.57473645</v>
      </c>
      <c r="AL11">
        <v>8.6689999999999987</v>
      </c>
      <c r="AM11">
        <v>0</v>
      </c>
      <c r="AN11">
        <v>0</v>
      </c>
      <c r="AO11">
        <v>2.4533712000000003</v>
      </c>
      <c r="AP11">
        <v>3.6569987999999998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23.135460224355139</v>
      </c>
      <c r="BB11">
        <f t="shared" si="0"/>
        <v>637.87768558028949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254.99352604426002</v>
      </c>
      <c r="L12">
        <v>0</v>
      </c>
      <c r="M12">
        <v>31.1938371</v>
      </c>
      <c r="N12">
        <v>51.878030861354816</v>
      </c>
      <c r="O12">
        <v>73.283176096875678</v>
      </c>
      <c r="P12">
        <v>24.600389762796503</v>
      </c>
      <c r="Q12">
        <v>0</v>
      </c>
      <c r="R12">
        <v>1.0944323581147979</v>
      </c>
      <c r="S12">
        <v>2.2163014834008101</v>
      </c>
      <c r="T12">
        <v>0</v>
      </c>
      <c r="U12">
        <v>51.761658031088082</v>
      </c>
      <c r="V12">
        <v>9.0984456171956154</v>
      </c>
      <c r="W12">
        <v>19.995660288158483</v>
      </c>
      <c r="X12">
        <v>64.785860011399734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0.5802544999999999</v>
      </c>
      <c r="AE12">
        <v>0</v>
      </c>
      <c r="AF12">
        <v>6.1510581000000011</v>
      </c>
      <c r="AG12">
        <v>28.20853134</v>
      </c>
      <c r="AH12">
        <v>0</v>
      </c>
      <c r="AI12">
        <v>0</v>
      </c>
      <c r="AJ12">
        <v>0</v>
      </c>
      <c r="AK12">
        <v>22.57473645</v>
      </c>
      <c r="AL12">
        <v>8.6689999999999987</v>
      </c>
      <c r="AM12">
        <v>0</v>
      </c>
      <c r="AN12">
        <v>0</v>
      </c>
      <c r="AO12">
        <v>2.4533712000000003</v>
      </c>
      <c r="AP12">
        <v>3.6569987999999998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23.135460224355139</v>
      </c>
      <c r="BB12">
        <f t="shared" si="0"/>
        <v>637.87768558028949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254.99352604426002</v>
      </c>
      <c r="L13">
        <v>0</v>
      </c>
      <c r="M13">
        <v>31.1938371</v>
      </c>
      <c r="N13">
        <v>51.878030861354816</v>
      </c>
      <c r="O13">
        <v>73.283176096875678</v>
      </c>
      <c r="P13">
        <v>24.600389762796503</v>
      </c>
      <c r="Q13">
        <v>0</v>
      </c>
      <c r="R13">
        <v>2.6735271190965091</v>
      </c>
      <c r="S13">
        <v>2.2163014834008101</v>
      </c>
      <c r="T13">
        <v>0</v>
      </c>
      <c r="U13">
        <v>51.761658031088082</v>
      </c>
      <c r="V13">
        <v>9.0984456171956154</v>
      </c>
      <c r="W13">
        <v>19.995660288158483</v>
      </c>
      <c r="X13">
        <v>64.785860011399734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0.5802544999999999</v>
      </c>
      <c r="AE13">
        <v>0</v>
      </c>
      <c r="AF13">
        <v>6.1510581000000011</v>
      </c>
      <c r="AG13">
        <v>28.20853134</v>
      </c>
      <c r="AH13">
        <v>0</v>
      </c>
      <c r="AI13">
        <v>0</v>
      </c>
      <c r="AJ13">
        <v>0</v>
      </c>
      <c r="AK13">
        <v>22.57473645</v>
      </c>
      <c r="AL13">
        <v>8.6689999999999987</v>
      </c>
      <c r="AM13">
        <v>0</v>
      </c>
      <c r="AN13">
        <v>0</v>
      </c>
      <c r="AO13">
        <v>2.4533712000000003</v>
      </c>
      <c r="AP13">
        <v>3.6569987999999998</v>
      </c>
      <c r="AQ13">
        <v>0</v>
      </c>
      <c r="AR13">
        <v>1.4546303999999999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23.190728526361877</v>
      </c>
      <c r="BB13">
        <f t="shared" si="0"/>
        <v>639.40151203926439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254.99352604426002</v>
      </c>
      <c r="L14">
        <v>0</v>
      </c>
      <c r="M14">
        <v>31.1938371</v>
      </c>
      <c r="N14">
        <v>51.878030861354816</v>
      </c>
      <c r="O14">
        <v>73.283176096875678</v>
      </c>
      <c r="P14">
        <v>24.600389762796503</v>
      </c>
      <c r="Q14">
        <v>0</v>
      </c>
      <c r="R14">
        <v>2.6735271190965091</v>
      </c>
      <c r="S14">
        <v>2.2163014834008101</v>
      </c>
      <c r="T14">
        <v>0</v>
      </c>
      <c r="U14">
        <v>51.761658031088082</v>
      </c>
      <c r="V14">
        <v>9.0984456171956154</v>
      </c>
      <c r="W14">
        <v>19.995660288158483</v>
      </c>
      <c r="X14">
        <v>64.785860011399734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0.5802544999999999</v>
      </c>
      <c r="AE14">
        <v>0</v>
      </c>
      <c r="AF14">
        <v>6.1510581000000011</v>
      </c>
      <c r="AG14">
        <v>28.20853134</v>
      </c>
      <c r="AH14">
        <v>0</v>
      </c>
      <c r="AI14">
        <v>0</v>
      </c>
      <c r="AJ14">
        <v>0</v>
      </c>
      <c r="AK14">
        <v>22.57473645</v>
      </c>
      <c r="AL14">
        <v>8.6689999999999987</v>
      </c>
      <c r="AM14">
        <v>0</v>
      </c>
      <c r="AN14">
        <v>0</v>
      </c>
      <c r="AO14">
        <v>2.4533712000000003</v>
      </c>
      <c r="AP14">
        <v>3.6569987999999998</v>
      </c>
      <c r="AQ14">
        <v>0</v>
      </c>
      <c r="AR14">
        <v>1.4546303999999999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23.190728526361877</v>
      </c>
      <c r="BB14">
        <f t="shared" si="0"/>
        <v>639.40151203926439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254.99352604426002</v>
      </c>
      <c r="L15">
        <v>0</v>
      </c>
      <c r="M15">
        <v>31.1938371</v>
      </c>
      <c r="N15">
        <v>51.878030861354816</v>
      </c>
      <c r="O15">
        <v>73.283176096875678</v>
      </c>
      <c r="P15">
        <v>24.600389762796503</v>
      </c>
      <c r="Q15">
        <v>0</v>
      </c>
      <c r="R15">
        <v>9.3033712833545099</v>
      </c>
      <c r="S15">
        <v>11.574779015296366</v>
      </c>
      <c r="T15">
        <v>0</v>
      </c>
      <c r="U15">
        <v>51.761658031088082</v>
      </c>
      <c r="V15">
        <v>9.0984456171956154</v>
      </c>
      <c r="W15">
        <v>19.995660288158483</v>
      </c>
      <c r="X15">
        <v>64.785860011399734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0.5802544999999999</v>
      </c>
      <c r="AE15">
        <v>0</v>
      </c>
      <c r="AF15">
        <v>6.1510581000000011</v>
      </c>
      <c r="AG15">
        <v>28.20853134</v>
      </c>
      <c r="AH15">
        <v>0</v>
      </c>
      <c r="AI15">
        <v>0</v>
      </c>
      <c r="AJ15">
        <v>0</v>
      </c>
      <c r="AK15">
        <v>22.57473645</v>
      </c>
      <c r="AL15">
        <v>17.337999999999997</v>
      </c>
      <c r="AM15">
        <v>0</v>
      </c>
      <c r="AN15">
        <v>0</v>
      </c>
      <c r="AO15">
        <v>2.3242464000000003</v>
      </c>
      <c r="AP15">
        <v>3.6569987999999998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24.049215630074897</v>
      </c>
      <c r="BB15">
        <f t="shared" si="0"/>
        <v>663.07122183170486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254.99352604426002</v>
      </c>
      <c r="L16">
        <v>0</v>
      </c>
      <c r="M16">
        <v>31.1938371</v>
      </c>
      <c r="N16">
        <v>51.878030861354816</v>
      </c>
      <c r="O16">
        <v>73.283176096875678</v>
      </c>
      <c r="P16">
        <v>24.600389762796503</v>
      </c>
      <c r="Q16">
        <v>0</v>
      </c>
      <c r="R16">
        <v>9.3033712833545099</v>
      </c>
      <c r="S16">
        <v>11.574779015296366</v>
      </c>
      <c r="T16">
        <v>0</v>
      </c>
      <c r="U16">
        <v>51.761658031088082</v>
      </c>
      <c r="V16">
        <v>9.0984456171956154</v>
      </c>
      <c r="W16">
        <v>19.995660288158483</v>
      </c>
      <c r="X16">
        <v>64.785860011399734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0.5802544999999999</v>
      </c>
      <c r="AE16">
        <v>0</v>
      </c>
      <c r="AF16">
        <v>6.1510581000000011</v>
      </c>
      <c r="AG16">
        <v>28.20853134</v>
      </c>
      <c r="AH16">
        <v>0</v>
      </c>
      <c r="AI16">
        <v>0</v>
      </c>
      <c r="AJ16">
        <v>0</v>
      </c>
      <c r="AK16">
        <v>22.57473645</v>
      </c>
      <c r="AL16">
        <v>28.174249999999997</v>
      </c>
      <c r="AM16">
        <v>0</v>
      </c>
      <c r="AN16">
        <v>0</v>
      </c>
      <c r="AO16">
        <v>2.3242464000000003</v>
      </c>
      <c r="AP16">
        <v>3.6569987999999998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24.428484380074899</v>
      </c>
      <c r="BB16">
        <f t="shared" si="0"/>
        <v>673.52820308170487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254.99352604426002</v>
      </c>
      <c r="L17">
        <v>0</v>
      </c>
      <c r="M17">
        <v>31.1938371</v>
      </c>
      <c r="N17">
        <v>51.878030861354816</v>
      </c>
      <c r="O17">
        <v>73.283176096875678</v>
      </c>
      <c r="P17">
        <v>24.600389762796503</v>
      </c>
      <c r="Q17">
        <v>0</v>
      </c>
      <c r="R17">
        <v>9.3033712833545099</v>
      </c>
      <c r="S17">
        <v>11.574779015296366</v>
      </c>
      <c r="T17">
        <v>0</v>
      </c>
      <c r="U17">
        <v>51.761658031088082</v>
      </c>
      <c r="V17">
        <v>9.0984456171956154</v>
      </c>
      <c r="W17">
        <v>19.995660288158483</v>
      </c>
      <c r="X17">
        <v>64.785860011399734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0.5802544999999999</v>
      </c>
      <c r="AE17">
        <v>0</v>
      </c>
      <c r="AF17">
        <v>6.1510581000000011</v>
      </c>
      <c r="AG17">
        <v>28.20853134</v>
      </c>
      <c r="AH17">
        <v>0</v>
      </c>
      <c r="AI17">
        <v>0</v>
      </c>
      <c r="AJ17">
        <v>0</v>
      </c>
      <c r="AK17">
        <v>22.57473645</v>
      </c>
      <c r="AL17">
        <v>28.174249999999997</v>
      </c>
      <c r="AM17">
        <v>0</v>
      </c>
      <c r="AN17">
        <v>0</v>
      </c>
      <c r="AO17">
        <v>2.3242464000000003</v>
      </c>
      <c r="AP17">
        <v>3.6569987999999998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24.428484380074899</v>
      </c>
      <c r="BB17">
        <f t="shared" si="0"/>
        <v>673.52820308170487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254.99352604426002</v>
      </c>
      <c r="L18">
        <v>0</v>
      </c>
      <c r="M18">
        <v>31.1938371</v>
      </c>
      <c r="N18">
        <v>51.878030861354816</v>
      </c>
      <c r="O18">
        <v>73.283176096875678</v>
      </c>
      <c r="P18">
        <v>24.600389762796503</v>
      </c>
      <c r="Q18">
        <v>0</v>
      </c>
      <c r="R18">
        <v>9.3033712833545099</v>
      </c>
      <c r="S18">
        <v>11.574779015296366</v>
      </c>
      <c r="T18">
        <v>0</v>
      </c>
      <c r="U18">
        <v>51.761658031088082</v>
      </c>
      <c r="V18">
        <v>9.0984456171956154</v>
      </c>
      <c r="W18">
        <v>19.995660288158483</v>
      </c>
      <c r="X18">
        <v>64.785860011399734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0.5802544999999999</v>
      </c>
      <c r="AE18">
        <v>0</v>
      </c>
      <c r="AF18">
        <v>6.1510581000000011</v>
      </c>
      <c r="AG18">
        <v>28.20853134</v>
      </c>
      <c r="AH18">
        <v>0</v>
      </c>
      <c r="AI18">
        <v>0</v>
      </c>
      <c r="AJ18">
        <v>0</v>
      </c>
      <c r="AK18">
        <v>22.57473645</v>
      </c>
      <c r="AL18">
        <v>28.174249999999997</v>
      </c>
      <c r="AM18">
        <v>0</v>
      </c>
      <c r="AN18">
        <v>0</v>
      </c>
      <c r="AO18">
        <v>2.3242464000000003</v>
      </c>
      <c r="AP18">
        <v>3.6569987999999998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24.428484380074899</v>
      </c>
      <c r="BB18">
        <f t="shared" si="0"/>
        <v>673.52820308170487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254.99352604426002</v>
      </c>
      <c r="L19">
        <v>0</v>
      </c>
      <c r="M19">
        <v>31.1938371</v>
      </c>
      <c r="N19">
        <v>51.878030861354816</v>
      </c>
      <c r="O19">
        <v>73.283176096875678</v>
      </c>
      <c r="P19">
        <v>24.600389762796503</v>
      </c>
      <c r="Q19">
        <v>0</v>
      </c>
      <c r="R19">
        <v>9.3056992255155198</v>
      </c>
      <c r="S19">
        <v>11.574779015296366</v>
      </c>
      <c r="T19">
        <v>0</v>
      </c>
      <c r="U19">
        <v>51.761658031088082</v>
      </c>
      <c r="V19">
        <v>9.0984456171956154</v>
      </c>
      <c r="W19">
        <v>19.995660288158483</v>
      </c>
      <c r="X19">
        <v>64.785860011399734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0.5802544999999999</v>
      </c>
      <c r="AE19">
        <v>0</v>
      </c>
      <c r="AF19">
        <v>6.1510581000000011</v>
      </c>
      <c r="AG19">
        <v>28.20853134</v>
      </c>
      <c r="AH19">
        <v>0</v>
      </c>
      <c r="AI19">
        <v>0</v>
      </c>
      <c r="AJ19">
        <v>0</v>
      </c>
      <c r="AK19">
        <v>22.57473645</v>
      </c>
      <c r="AL19">
        <v>28.174249999999997</v>
      </c>
      <c r="AM19">
        <v>0</v>
      </c>
      <c r="AN19">
        <v>0</v>
      </c>
      <c r="AO19">
        <v>2.3242464000000003</v>
      </c>
      <c r="AP19">
        <v>3.6569987999999998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24.428565610673012</v>
      </c>
      <c r="BB19">
        <f t="shared" si="0"/>
        <v>673.53044979326796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254.99352604426002</v>
      </c>
      <c r="L20">
        <v>0</v>
      </c>
      <c r="M20">
        <v>31.1938371</v>
      </c>
      <c r="N20">
        <v>51.878030861354816</v>
      </c>
      <c r="O20">
        <v>73.283176096875678</v>
      </c>
      <c r="P20">
        <v>24.600389762796503</v>
      </c>
      <c r="Q20">
        <v>0</v>
      </c>
      <c r="R20">
        <v>9.3056992255155198</v>
      </c>
      <c r="S20">
        <v>11.574779015296366</v>
      </c>
      <c r="T20">
        <v>0</v>
      </c>
      <c r="U20">
        <v>51.761658031088082</v>
      </c>
      <c r="V20">
        <v>9.0984456171956154</v>
      </c>
      <c r="W20">
        <v>19.995660288158483</v>
      </c>
      <c r="X20">
        <v>64.785860011399734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0.5802544999999999</v>
      </c>
      <c r="AE20">
        <v>0</v>
      </c>
      <c r="AF20">
        <v>6.1510581000000011</v>
      </c>
      <c r="AG20">
        <v>28.20853134</v>
      </c>
      <c r="AH20">
        <v>0</v>
      </c>
      <c r="AI20">
        <v>0</v>
      </c>
      <c r="AJ20">
        <v>0</v>
      </c>
      <c r="AK20">
        <v>22.57473645</v>
      </c>
      <c r="AL20">
        <v>28.174249999999997</v>
      </c>
      <c r="AM20">
        <v>0</v>
      </c>
      <c r="AN20">
        <v>0</v>
      </c>
      <c r="AO20">
        <v>2.0659968000000002</v>
      </c>
      <c r="AP20">
        <v>3.6569987999999998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24.419526874673011</v>
      </c>
      <c r="BB20">
        <f t="shared" si="0"/>
        <v>673.28123892926794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254.99352604426002</v>
      </c>
      <c r="L21">
        <v>0</v>
      </c>
      <c r="M21">
        <v>31.1938371</v>
      </c>
      <c r="N21">
        <v>51.878030861354816</v>
      </c>
      <c r="O21">
        <v>73.283176096875678</v>
      </c>
      <c r="P21">
        <v>24.600389762796503</v>
      </c>
      <c r="Q21">
        <v>0</v>
      </c>
      <c r="R21">
        <v>9.3056992255155198</v>
      </c>
      <c r="S21">
        <v>11.574779015296366</v>
      </c>
      <c r="T21">
        <v>0</v>
      </c>
      <c r="U21">
        <v>51.761658031088082</v>
      </c>
      <c r="V21">
        <v>9.0984456171956154</v>
      </c>
      <c r="W21">
        <v>19.995660288158483</v>
      </c>
      <c r="X21">
        <v>64.785860011399734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0.5802544999999999</v>
      </c>
      <c r="AE21">
        <v>6.7624752000000008</v>
      </c>
      <c r="AF21">
        <v>6.1510581000000011</v>
      </c>
      <c r="AG21">
        <v>28.20853134</v>
      </c>
      <c r="AH21">
        <v>0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2.0659968000000002</v>
      </c>
      <c r="AP21">
        <v>3.6569987999999998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23.97352975667301</v>
      </c>
      <c r="BB21">
        <f t="shared" si="0"/>
        <v>660.98446124726797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254.99352604426002</v>
      </c>
      <c r="L22">
        <v>0</v>
      </c>
      <c r="M22">
        <v>31.1938371</v>
      </c>
      <c r="N22">
        <v>51.878030861354816</v>
      </c>
      <c r="O22">
        <v>73.283176096875678</v>
      </c>
      <c r="P22">
        <v>24.600389762796503</v>
      </c>
      <c r="Q22">
        <v>0</v>
      </c>
      <c r="R22">
        <v>9.3056992255155198</v>
      </c>
      <c r="S22">
        <v>11.574779015296366</v>
      </c>
      <c r="T22">
        <v>0</v>
      </c>
      <c r="U22">
        <v>51.761658031088082</v>
      </c>
      <c r="V22">
        <v>9.0984456171956154</v>
      </c>
      <c r="W22">
        <v>19.995660288158483</v>
      </c>
      <c r="X22">
        <v>64.785860011399734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0.5802544999999999</v>
      </c>
      <c r="AE22">
        <v>6.7624752000000008</v>
      </c>
      <c r="AF22">
        <v>6.1510581000000011</v>
      </c>
      <c r="AG22">
        <v>28.20853134</v>
      </c>
      <c r="AH22">
        <v>10.272895489999998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2.0659968000000002</v>
      </c>
      <c r="AP22">
        <v>3.6569987999999998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24.333081313873009</v>
      </c>
      <c r="BB22">
        <f t="shared" si="0"/>
        <v>670.89780518006796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254.99352604426002</v>
      </c>
      <c r="L23">
        <v>0</v>
      </c>
      <c r="M23">
        <v>31.1938371</v>
      </c>
      <c r="N23">
        <v>51.878030861354816</v>
      </c>
      <c r="O23">
        <v>73.283176096875678</v>
      </c>
      <c r="P23">
        <v>24.600389762796503</v>
      </c>
      <c r="Q23">
        <v>0</v>
      </c>
      <c r="R23">
        <v>9.3056992255155198</v>
      </c>
      <c r="S23">
        <v>11.574779015296366</v>
      </c>
      <c r="T23">
        <v>0</v>
      </c>
      <c r="U23">
        <v>51.761658031088082</v>
      </c>
      <c r="V23">
        <v>9.0984456171956154</v>
      </c>
      <c r="W23">
        <v>19.995660288158483</v>
      </c>
      <c r="X23">
        <v>64.785860011399734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6.7624752000000008</v>
      </c>
      <c r="AF23">
        <v>6.1510581000000011</v>
      </c>
      <c r="AG23">
        <v>28.20853134</v>
      </c>
      <c r="AH23">
        <v>10.272895489999998</v>
      </c>
      <c r="AI23">
        <v>1.1182346000000001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2.0659968000000002</v>
      </c>
      <c r="AP23">
        <v>3.6569987999999998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24.492041864373007</v>
      </c>
      <c r="BB23">
        <f t="shared" si="0"/>
        <v>675.28058077956791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254.99352604426002</v>
      </c>
      <c r="L24">
        <v>0</v>
      </c>
      <c r="M24">
        <v>31.1938371</v>
      </c>
      <c r="N24">
        <v>51.878030861354816</v>
      </c>
      <c r="O24">
        <v>73.283176096875678</v>
      </c>
      <c r="P24">
        <v>24.600389762796503</v>
      </c>
      <c r="Q24">
        <v>0</v>
      </c>
      <c r="R24">
        <v>9.3056992255155198</v>
      </c>
      <c r="S24">
        <v>11.574779015296366</v>
      </c>
      <c r="T24">
        <v>0</v>
      </c>
      <c r="U24">
        <v>51.761658031088082</v>
      </c>
      <c r="V24">
        <v>9.0984456171956154</v>
      </c>
      <c r="W24">
        <v>19.995660288158483</v>
      </c>
      <c r="X24">
        <v>64.785860011399734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4.0037560499999998</v>
      </c>
      <c r="AE24">
        <v>13.524950400000002</v>
      </c>
      <c r="AF24">
        <v>6.1510581000000011</v>
      </c>
      <c r="AG24">
        <v>28.20853134</v>
      </c>
      <c r="AH24">
        <v>20.545790979999996</v>
      </c>
      <c r="AI24">
        <v>3.3547037999999998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2.0659968000000002</v>
      </c>
      <c r="AP24">
        <v>3.6569987999999998</v>
      </c>
      <c r="AQ24">
        <v>10.785749000000001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25.544057260473011</v>
      </c>
      <c r="BB24">
        <f t="shared" si="0"/>
        <v>704.2861542734679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254.99352604426002</v>
      </c>
      <c r="L25">
        <v>0</v>
      </c>
      <c r="M25">
        <v>31.1938371</v>
      </c>
      <c r="N25">
        <v>51.878030861354816</v>
      </c>
      <c r="O25">
        <v>73.283176096875678</v>
      </c>
      <c r="P25">
        <v>24.600389762796503</v>
      </c>
      <c r="Q25">
        <v>0</v>
      </c>
      <c r="R25">
        <v>9.3056992255155198</v>
      </c>
      <c r="S25">
        <v>11.574779015296366</v>
      </c>
      <c r="T25">
        <v>0</v>
      </c>
      <c r="U25">
        <v>51.761658031088082</v>
      </c>
      <c r="V25">
        <v>9.0984456171956154</v>
      </c>
      <c r="W25">
        <v>19.995660288158483</v>
      </c>
      <c r="X25">
        <v>64.785860011399734</v>
      </c>
      <c r="Y25">
        <v>0</v>
      </c>
      <c r="Z25">
        <v>0</v>
      </c>
      <c r="AA25">
        <v>0</v>
      </c>
      <c r="AB25">
        <v>0</v>
      </c>
      <c r="AC25">
        <v>3.1320180639999999</v>
      </c>
      <c r="AD25">
        <v>4.0037560499999998</v>
      </c>
      <c r="AE25">
        <v>13.524950400000002</v>
      </c>
      <c r="AF25">
        <v>6.1510581000000011</v>
      </c>
      <c r="AG25">
        <v>28.20853134</v>
      </c>
      <c r="AH25">
        <v>30.818686470000003</v>
      </c>
      <c r="AI25">
        <v>14.537049800000002</v>
      </c>
      <c r="AJ25">
        <v>0</v>
      </c>
      <c r="AK25">
        <v>22.57473645</v>
      </c>
      <c r="AL25">
        <v>8.6689999999999987</v>
      </c>
      <c r="AM25">
        <v>0</v>
      </c>
      <c r="AN25">
        <v>0</v>
      </c>
      <c r="AO25">
        <v>2.0659968000000002</v>
      </c>
      <c r="AP25">
        <v>3.6569987999999998</v>
      </c>
      <c r="AQ25">
        <v>21.571498000000002</v>
      </c>
      <c r="AR25">
        <v>1.4546303999999999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26.782112173173008</v>
      </c>
      <c r="BB25">
        <f t="shared" si="0"/>
        <v>738.42110791476784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254.99352604426002</v>
      </c>
      <c r="L26">
        <v>0</v>
      </c>
      <c r="M26">
        <v>31.1938371</v>
      </c>
      <c r="N26">
        <v>51.878030861354816</v>
      </c>
      <c r="O26">
        <v>73.283176096875678</v>
      </c>
      <c r="P26">
        <v>24.600389762796503</v>
      </c>
      <c r="Q26">
        <v>0</v>
      </c>
      <c r="R26">
        <v>9.3056992255155198</v>
      </c>
      <c r="S26">
        <v>11.574779015296366</v>
      </c>
      <c r="T26">
        <v>0</v>
      </c>
      <c r="U26">
        <v>51.761658031088082</v>
      </c>
      <c r="V26">
        <v>9.0984456171956154</v>
      </c>
      <c r="W26">
        <v>19.995660288158483</v>
      </c>
      <c r="X26">
        <v>64.785860011399734</v>
      </c>
      <c r="Y26">
        <v>0</v>
      </c>
      <c r="Z26">
        <v>0</v>
      </c>
      <c r="AA26">
        <v>0</v>
      </c>
      <c r="AB26">
        <v>5.7369298000000004</v>
      </c>
      <c r="AC26">
        <v>4.2505959439999987</v>
      </c>
      <c r="AD26">
        <v>8.0075121000000014</v>
      </c>
      <c r="AE26">
        <v>18.08962116</v>
      </c>
      <c r="AF26">
        <v>6.1510581000000011</v>
      </c>
      <c r="AG26">
        <v>28.20853134</v>
      </c>
      <c r="AH26">
        <v>41.091581959999992</v>
      </c>
      <c r="AI26">
        <v>14.537049800000002</v>
      </c>
      <c r="AJ26">
        <v>0</v>
      </c>
      <c r="AK26">
        <v>22.57473645</v>
      </c>
      <c r="AL26">
        <v>8.6689999999999987</v>
      </c>
      <c r="AM26">
        <v>0</v>
      </c>
      <c r="AN26">
        <v>0</v>
      </c>
      <c r="AO26">
        <v>2.0659968000000002</v>
      </c>
      <c r="AP26">
        <v>3.6569987999999998</v>
      </c>
      <c r="AQ26">
        <v>21.571498000000002</v>
      </c>
      <c r="AR26">
        <v>1.4546303999999999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27.68150186687301</v>
      </c>
      <c r="BB26">
        <f t="shared" si="0"/>
        <v>763.21854820106785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254.99352604426002</v>
      </c>
      <c r="L27">
        <v>0</v>
      </c>
      <c r="M27">
        <v>31.1938371</v>
      </c>
      <c r="N27">
        <v>51.878030861354816</v>
      </c>
      <c r="O27">
        <v>73.283176096875678</v>
      </c>
      <c r="P27">
        <v>24.600389762796503</v>
      </c>
      <c r="Q27">
        <v>0</v>
      </c>
      <c r="R27">
        <v>9.3056992255155198</v>
      </c>
      <c r="S27">
        <v>11.574779015296366</v>
      </c>
      <c r="T27">
        <v>0</v>
      </c>
      <c r="U27">
        <v>51.761658031088082</v>
      </c>
      <c r="V27">
        <v>9.0984456171956154</v>
      </c>
      <c r="W27">
        <v>19.995660288158483</v>
      </c>
      <c r="X27">
        <v>64.785860011399734</v>
      </c>
      <c r="Y27">
        <v>0</v>
      </c>
      <c r="Z27">
        <v>0</v>
      </c>
      <c r="AA27">
        <v>0</v>
      </c>
      <c r="AB27">
        <v>5.7369298000000004</v>
      </c>
      <c r="AC27">
        <v>8.501191888000001</v>
      </c>
      <c r="AD27">
        <v>12.011268150000001</v>
      </c>
      <c r="AE27">
        <v>21.696274599999999</v>
      </c>
      <c r="AF27">
        <v>12.302116200000002</v>
      </c>
      <c r="AG27">
        <v>28.20853134</v>
      </c>
      <c r="AH27">
        <v>51.364477449999995</v>
      </c>
      <c r="AI27">
        <v>14.537049800000002</v>
      </c>
      <c r="AJ27">
        <v>0</v>
      </c>
      <c r="AK27">
        <v>22.57473645</v>
      </c>
      <c r="AL27">
        <v>8.6689999999999987</v>
      </c>
      <c r="AM27">
        <v>0</v>
      </c>
      <c r="AN27">
        <v>0</v>
      </c>
      <c r="AO27">
        <v>2.0659968000000002</v>
      </c>
      <c r="AP27">
        <v>3.6569987999999998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29.048977334973014</v>
      </c>
      <c r="BB27">
        <f t="shared" si="0"/>
        <v>800.92178075696791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254.99352604426002</v>
      </c>
      <c r="L28">
        <v>0</v>
      </c>
      <c r="M28">
        <v>31.1938371</v>
      </c>
      <c r="N28">
        <v>51.878030861354816</v>
      </c>
      <c r="O28">
        <v>73.283176096875678</v>
      </c>
      <c r="P28">
        <v>24.600389762796503</v>
      </c>
      <c r="Q28">
        <v>0</v>
      </c>
      <c r="R28">
        <v>9.3056992255155198</v>
      </c>
      <c r="S28">
        <v>11.574779015296366</v>
      </c>
      <c r="T28">
        <v>0</v>
      </c>
      <c r="U28">
        <v>51.761658031088082</v>
      </c>
      <c r="V28">
        <v>9.096733783108446</v>
      </c>
      <c r="W28">
        <v>19.995660288158483</v>
      </c>
      <c r="X28">
        <v>64.785860011399734</v>
      </c>
      <c r="Y28">
        <v>0</v>
      </c>
      <c r="Z28">
        <v>0</v>
      </c>
      <c r="AA28">
        <v>6.1066367999999995</v>
      </c>
      <c r="AB28">
        <v>11.532399700000001</v>
      </c>
      <c r="AC28">
        <v>12.764651820899999</v>
      </c>
      <c r="AD28">
        <v>16.015024200000003</v>
      </c>
      <c r="AE28">
        <v>21.696274599999999</v>
      </c>
      <c r="AF28">
        <v>20.503527000000002</v>
      </c>
      <c r="AG28">
        <v>28.20853134</v>
      </c>
      <c r="AH28">
        <v>61.637372939999992</v>
      </c>
      <c r="AI28">
        <v>14.537049800000002</v>
      </c>
      <c r="AJ28">
        <v>0</v>
      </c>
      <c r="AK28">
        <v>22.57473645</v>
      </c>
      <c r="AL28">
        <v>8.6689999999999987</v>
      </c>
      <c r="AM28">
        <v>0</v>
      </c>
      <c r="AN28">
        <v>0</v>
      </c>
      <c r="AO28">
        <v>2.0659968000000002</v>
      </c>
      <c r="AP28">
        <v>3.6569987999999998</v>
      </c>
      <c r="AQ28">
        <v>43.142996000000004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30.778945023781354</v>
      </c>
      <c r="BB28">
        <f t="shared" si="0"/>
        <v>848.6194792069723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254.99352604426002</v>
      </c>
      <c r="L29">
        <v>0</v>
      </c>
      <c r="M29">
        <v>31.1938371</v>
      </c>
      <c r="N29">
        <v>51.878030861354816</v>
      </c>
      <c r="O29">
        <v>73.283176096875678</v>
      </c>
      <c r="P29">
        <v>24.600389762796503</v>
      </c>
      <c r="Q29">
        <v>0</v>
      </c>
      <c r="R29">
        <v>8.9819547645739899</v>
      </c>
      <c r="S29">
        <v>11.170984728132337</v>
      </c>
      <c r="T29">
        <v>0</v>
      </c>
      <c r="U29">
        <v>51.761658031088082</v>
      </c>
      <c r="V29">
        <v>9.096733783108446</v>
      </c>
      <c r="W29">
        <v>19.995660288158483</v>
      </c>
      <c r="X29">
        <v>64.785860011399734</v>
      </c>
      <c r="Y29">
        <v>0</v>
      </c>
      <c r="Z29">
        <v>8.6352868800000007</v>
      </c>
      <c r="AA29">
        <v>6.1066367999999995</v>
      </c>
      <c r="AB29">
        <v>17.351285639999997</v>
      </c>
      <c r="AC29">
        <v>12.764651820899999</v>
      </c>
      <c r="AD29">
        <v>16.015024200000003</v>
      </c>
      <c r="AE29">
        <v>21.696274599999999</v>
      </c>
      <c r="AF29">
        <v>20.503527000000002</v>
      </c>
      <c r="AG29">
        <v>28.20853134</v>
      </c>
      <c r="AH29">
        <v>61.637372939999992</v>
      </c>
      <c r="AI29">
        <v>14.537049800000002</v>
      </c>
      <c r="AJ29">
        <v>0</v>
      </c>
      <c r="AK29">
        <v>22.57473645</v>
      </c>
      <c r="AL29">
        <v>8.6689999999999987</v>
      </c>
      <c r="AM29">
        <v>0</v>
      </c>
      <c r="AN29">
        <v>0</v>
      </c>
      <c r="AO29">
        <v>2.0659968000000002</v>
      </c>
      <c r="AP29">
        <v>3.6569987999999998</v>
      </c>
      <c r="AQ29">
        <v>43.142996000000004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31.259377216360207</v>
      </c>
      <c r="BB29">
        <f t="shared" si="0"/>
        <v>861.86568108628774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254.99352604426002</v>
      </c>
      <c r="L30">
        <v>0</v>
      </c>
      <c r="M30">
        <v>31.1938371</v>
      </c>
      <c r="N30">
        <v>51.878030861354816</v>
      </c>
      <c r="O30">
        <v>73.283176096875678</v>
      </c>
      <c r="P30">
        <v>24.600389762796503</v>
      </c>
      <c r="Q30">
        <v>0</v>
      </c>
      <c r="R30">
        <v>8.9819547645739899</v>
      </c>
      <c r="S30">
        <v>11.170984728132337</v>
      </c>
      <c r="T30">
        <v>0</v>
      </c>
      <c r="U30">
        <v>51.761658031088082</v>
      </c>
      <c r="V30">
        <v>9.096733783108446</v>
      </c>
      <c r="W30">
        <v>19.995660288158483</v>
      </c>
      <c r="X30">
        <v>64.785860011399734</v>
      </c>
      <c r="Y30">
        <v>0</v>
      </c>
      <c r="Z30">
        <v>8.6352868800000007</v>
      </c>
      <c r="AA30">
        <v>6.1066367999999995</v>
      </c>
      <c r="AB30">
        <v>17.351285639999997</v>
      </c>
      <c r="AC30">
        <v>12.764651820899999</v>
      </c>
      <c r="AD30">
        <v>16.015024200000003</v>
      </c>
      <c r="AE30">
        <v>21.696274599999999</v>
      </c>
      <c r="AF30">
        <v>20.503527000000002</v>
      </c>
      <c r="AG30">
        <v>28.20853134</v>
      </c>
      <c r="AH30">
        <v>61.637372939999992</v>
      </c>
      <c r="AI30">
        <v>14.537049800000002</v>
      </c>
      <c r="AJ30">
        <v>0</v>
      </c>
      <c r="AK30">
        <v>22.57473645</v>
      </c>
      <c r="AL30">
        <v>8.6689999999999987</v>
      </c>
      <c r="AM30">
        <v>0</v>
      </c>
      <c r="AN30">
        <v>0</v>
      </c>
      <c r="AO30">
        <v>2.0659968000000002</v>
      </c>
      <c r="AP30">
        <v>3.6569987999999998</v>
      </c>
      <c r="AQ30">
        <v>43.142996000000004</v>
      </c>
      <c r="AR30">
        <v>1.4546303999999999</v>
      </c>
      <c r="AS30">
        <v>4.6083323519999997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31.337955366760205</v>
      </c>
      <c r="BB30">
        <f t="shared" si="0"/>
        <v>864.03218792788789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254.99352604426002</v>
      </c>
      <c r="L31">
        <v>0</v>
      </c>
      <c r="M31">
        <v>31.1938371</v>
      </c>
      <c r="N31">
        <v>51.878030861354816</v>
      </c>
      <c r="O31">
        <v>73.283176096875678</v>
      </c>
      <c r="P31">
        <v>24.600389762796503</v>
      </c>
      <c r="Q31">
        <v>0</v>
      </c>
      <c r="R31">
        <v>0</v>
      </c>
      <c r="S31">
        <v>1.9472988441778922E-3</v>
      </c>
      <c r="T31">
        <v>0</v>
      </c>
      <c r="U31">
        <v>51.761658031088082</v>
      </c>
      <c r="V31">
        <v>9.096733783108446</v>
      </c>
      <c r="W31">
        <v>19.995660288158483</v>
      </c>
      <c r="X31">
        <v>64.785860011399734</v>
      </c>
      <c r="Y31">
        <v>0</v>
      </c>
      <c r="Z31">
        <v>8.6352868800000007</v>
      </c>
      <c r="AA31">
        <v>6.1066367999999995</v>
      </c>
      <c r="AB31">
        <v>17.351285639999997</v>
      </c>
      <c r="AC31">
        <v>12.764651820899999</v>
      </c>
      <c r="AD31">
        <v>16.015024200000003</v>
      </c>
      <c r="AE31">
        <v>21.696274599999999</v>
      </c>
      <c r="AF31">
        <v>20.503527000000002</v>
      </c>
      <c r="AG31">
        <v>28.20853134</v>
      </c>
      <c r="AH31">
        <v>61.637372939999992</v>
      </c>
      <c r="AI31">
        <v>1.6773518999999999</v>
      </c>
      <c r="AJ31">
        <v>0</v>
      </c>
      <c r="AK31">
        <v>22.57473645</v>
      </c>
      <c r="AL31">
        <v>8.6689999999999987</v>
      </c>
      <c r="AM31">
        <v>2.3182980479999999</v>
      </c>
      <c r="AN31">
        <v>0</v>
      </c>
      <c r="AO31">
        <v>2.0659968000000002</v>
      </c>
      <c r="AP31">
        <v>3.6569987999999998</v>
      </c>
      <c r="AQ31">
        <v>43.142996000000004</v>
      </c>
      <c r="AR31">
        <v>23.274086399999998</v>
      </c>
      <c r="AS31">
        <v>10.811856671999999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31.244525765117036</v>
      </c>
      <c r="BB31">
        <f t="shared" si="0"/>
        <v>861.45620580366881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254.99503488372093</v>
      </c>
      <c r="L32">
        <v>0</v>
      </c>
      <c r="M32">
        <v>31.1938371</v>
      </c>
      <c r="N32">
        <v>51.878030861354816</v>
      </c>
      <c r="O32">
        <v>73.283176096875678</v>
      </c>
      <c r="P32">
        <v>24.600389762796503</v>
      </c>
      <c r="Q32">
        <v>0</v>
      </c>
      <c r="R32">
        <v>9.0966963457989117E-3</v>
      </c>
      <c r="S32">
        <v>0</v>
      </c>
      <c r="T32">
        <v>0</v>
      </c>
      <c r="U32">
        <v>51.761658031088082</v>
      </c>
      <c r="V32">
        <v>9.096733783108446</v>
      </c>
      <c r="W32">
        <v>19.995660288158483</v>
      </c>
      <c r="X32">
        <v>64.785860011399734</v>
      </c>
      <c r="Y32">
        <v>0</v>
      </c>
      <c r="Z32">
        <v>8.6352868800000007</v>
      </c>
      <c r="AA32">
        <v>6.1066367999999995</v>
      </c>
      <c r="AB32">
        <v>17.351285639999997</v>
      </c>
      <c r="AC32">
        <v>12.764651820899999</v>
      </c>
      <c r="AD32">
        <v>16.015024200000003</v>
      </c>
      <c r="AE32">
        <v>21.696274599999999</v>
      </c>
      <c r="AF32">
        <v>12.302116200000002</v>
      </c>
      <c r="AG32">
        <v>28.20853134</v>
      </c>
      <c r="AH32">
        <v>61.637372939999992</v>
      </c>
      <c r="AI32">
        <v>1.3977932499999997</v>
      </c>
      <c r="AJ32">
        <v>0</v>
      </c>
      <c r="AK32">
        <v>22.57473645</v>
      </c>
      <c r="AL32">
        <v>8.6689999999999987</v>
      </c>
      <c r="AM32">
        <v>2.3182980479999999</v>
      </c>
      <c r="AN32">
        <v>0</v>
      </c>
      <c r="AO32">
        <v>2.0659968000000002</v>
      </c>
      <c r="AP32">
        <v>3.6569987999999998</v>
      </c>
      <c r="AQ32">
        <v>43.142996000000004</v>
      </c>
      <c r="AR32">
        <v>23.274086399999998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30.947994658396983</v>
      </c>
      <c r="BB32">
        <f t="shared" si="0"/>
        <v>853.28042569735157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254.99503488372093</v>
      </c>
      <c r="L33">
        <v>0</v>
      </c>
      <c r="M33">
        <v>31.1938371</v>
      </c>
      <c r="N33">
        <v>51.878030861354816</v>
      </c>
      <c r="O33">
        <v>73.283176096875678</v>
      </c>
      <c r="P33">
        <v>24.600389762796503</v>
      </c>
      <c r="Q33">
        <v>0</v>
      </c>
      <c r="R33">
        <v>9.0966963457989117E-3</v>
      </c>
      <c r="S33">
        <v>0</v>
      </c>
      <c r="T33">
        <v>0</v>
      </c>
      <c r="U33">
        <v>51.761658031088082</v>
      </c>
      <c r="V33">
        <v>9.096733783108446</v>
      </c>
      <c r="W33">
        <v>19.995660288158483</v>
      </c>
      <c r="X33">
        <v>64.785860011399734</v>
      </c>
      <c r="Y33">
        <v>0</v>
      </c>
      <c r="Z33">
        <v>5.7568579200000007</v>
      </c>
      <c r="AA33">
        <v>6.1066367999999995</v>
      </c>
      <c r="AB33">
        <v>17.351285639999997</v>
      </c>
      <c r="AC33">
        <v>8.501191888000001</v>
      </c>
      <c r="AD33">
        <v>12.011268150000001</v>
      </c>
      <c r="AE33">
        <v>13.524950400000002</v>
      </c>
      <c r="AF33">
        <v>4.4424308499999992</v>
      </c>
      <c r="AG33">
        <v>28.20853134</v>
      </c>
      <c r="AH33">
        <v>51.364477449999995</v>
      </c>
      <c r="AI33">
        <v>1.3977932499999997</v>
      </c>
      <c r="AJ33">
        <v>0</v>
      </c>
      <c r="AK33">
        <v>22.57473645</v>
      </c>
      <c r="AL33">
        <v>8.6689999999999987</v>
      </c>
      <c r="AM33">
        <v>2.3182980479999999</v>
      </c>
      <c r="AN33">
        <v>0</v>
      </c>
      <c r="AO33">
        <v>2.0659968000000002</v>
      </c>
      <c r="AP33">
        <v>3.6569987999999998</v>
      </c>
      <c r="AQ33">
        <v>43.142996000000004</v>
      </c>
      <c r="AR33">
        <v>1.4546303999999999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28.873579610196977</v>
      </c>
      <c r="BB33">
        <f t="shared" si="0"/>
        <v>796.08583476265164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254.99503488372093</v>
      </c>
      <c r="L34">
        <v>0</v>
      </c>
      <c r="M34">
        <v>31.1938371</v>
      </c>
      <c r="N34">
        <v>51.878030861354816</v>
      </c>
      <c r="O34">
        <v>73.283176096875678</v>
      </c>
      <c r="P34">
        <v>24.600389762796503</v>
      </c>
      <c r="Q34">
        <v>0</v>
      </c>
      <c r="R34">
        <v>9.0966963457989117E-3</v>
      </c>
      <c r="S34">
        <v>0</v>
      </c>
      <c r="T34">
        <v>0</v>
      </c>
      <c r="U34">
        <v>51.761658031088082</v>
      </c>
      <c r="V34">
        <v>9.096733783108446</v>
      </c>
      <c r="W34">
        <v>19.995660288158483</v>
      </c>
      <c r="X34">
        <v>64.785860011399734</v>
      </c>
      <c r="Y34">
        <v>0</v>
      </c>
      <c r="Z34">
        <v>5.7568579200000007</v>
      </c>
      <c r="AA34">
        <v>3.5737703999999999</v>
      </c>
      <c r="AB34">
        <v>11.532399700000001</v>
      </c>
      <c r="AC34">
        <v>8.501191888000001</v>
      </c>
      <c r="AD34">
        <v>12.011268150000001</v>
      </c>
      <c r="AE34">
        <v>13.524950400000002</v>
      </c>
      <c r="AF34">
        <v>4.4424308499999992</v>
      </c>
      <c r="AG34">
        <v>28.20853134</v>
      </c>
      <c r="AH34">
        <v>41.091581959999992</v>
      </c>
      <c r="AI34">
        <v>1.3977932499999997</v>
      </c>
      <c r="AJ34">
        <v>0</v>
      </c>
      <c r="AK34">
        <v>22.57473645</v>
      </c>
      <c r="AL34">
        <v>8.6689999999999987</v>
      </c>
      <c r="AM34">
        <v>2.3182980479999999</v>
      </c>
      <c r="AN34">
        <v>0</v>
      </c>
      <c r="AO34">
        <v>2.0659968000000002</v>
      </c>
      <c r="AP34">
        <v>3.6569987999999998</v>
      </c>
      <c r="AQ34">
        <v>32.357247000000001</v>
      </c>
      <c r="AR34">
        <v>1.4546303999999999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27.844215506096969</v>
      </c>
      <c r="BB34">
        <f t="shared" si="0"/>
        <v>767.70480203675163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254.99481865284969</v>
      </c>
      <c r="L35">
        <v>0.15552818667103233</v>
      </c>
      <c r="M35">
        <v>31.1938371</v>
      </c>
      <c r="N35">
        <v>51.878030861354816</v>
      </c>
      <c r="O35">
        <v>73.283176096875678</v>
      </c>
      <c r="P35">
        <v>24.600389762796503</v>
      </c>
      <c r="Q35">
        <v>0</v>
      </c>
      <c r="R35">
        <v>0</v>
      </c>
      <c r="S35">
        <v>1.9472988441778922E-3</v>
      </c>
      <c r="T35">
        <v>0</v>
      </c>
      <c r="U35">
        <v>51.761658031088082</v>
      </c>
      <c r="V35">
        <v>9.096733783108446</v>
      </c>
      <c r="W35">
        <v>19.995660288158483</v>
      </c>
      <c r="X35">
        <v>64.785860011399734</v>
      </c>
      <c r="Y35">
        <v>0</v>
      </c>
      <c r="Z35">
        <v>2.8784289600000004</v>
      </c>
      <c r="AA35">
        <v>0</v>
      </c>
      <c r="AB35">
        <v>11.532399700000001</v>
      </c>
      <c r="AC35">
        <v>8.501191888000001</v>
      </c>
      <c r="AD35">
        <v>12.011268150000001</v>
      </c>
      <c r="AE35">
        <v>13.524950400000002</v>
      </c>
      <c r="AF35">
        <v>4.4424308499999992</v>
      </c>
      <c r="AG35">
        <v>28.20853134</v>
      </c>
      <c r="AH35">
        <v>30.818686470000003</v>
      </c>
      <c r="AI35">
        <v>1.3977932499999997</v>
      </c>
      <c r="AJ35">
        <v>0</v>
      </c>
      <c r="AK35">
        <v>22.57473645</v>
      </c>
      <c r="AL35">
        <v>8.6689999999999987</v>
      </c>
      <c r="AM35">
        <v>0</v>
      </c>
      <c r="AN35">
        <v>0</v>
      </c>
      <c r="AO35">
        <v>2.0659968000000002</v>
      </c>
      <c r="AP35">
        <v>3.9383064000000001</v>
      </c>
      <c r="AQ35">
        <v>21.396830000000001</v>
      </c>
      <c r="AR35">
        <v>1.4546303999999999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26.809113350833353</v>
      </c>
      <c r="BB35">
        <f t="shared" si="0"/>
        <v>739.16556445231322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254.99481865284969</v>
      </c>
      <c r="L36">
        <v>0.15552818667103233</v>
      </c>
      <c r="M36">
        <v>31.1938371</v>
      </c>
      <c r="N36">
        <v>51.878030861354816</v>
      </c>
      <c r="O36">
        <v>73.283176096875678</v>
      </c>
      <c r="P36">
        <v>24.600389762796503</v>
      </c>
      <c r="Q36">
        <v>0</v>
      </c>
      <c r="R36">
        <v>0</v>
      </c>
      <c r="S36">
        <v>1.9472988441778922E-3</v>
      </c>
      <c r="T36">
        <v>0</v>
      </c>
      <c r="U36">
        <v>51.761658031088082</v>
      </c>
      <c r="V36">
        <v>9.096733783108446</v>
      </c>
      <c r="W36">
        <v>19.995660288158483</v>
      </c>
      <c r="X36">
        <v>64.785860011399734</v>
      </c>
      <c r="Y36">
        <v>0</v>
      </c>
      <c r="Z36">
        <v>2.8784289600000004</v>
      </c>
      <c r="AA36">
        <v>0</v>
      </c>
      <c r="AB36">
        <v>11.532399700000001</v>
      </c>
      <c r="AC36">
        <v>4.2505959439999987</v>
      </c>
      <c r="AD36">
        <v>12.011268150000001</v>
      </c>
      <c r="AE36">
        <v>13.524950400000002</v>
      </c>
      <c r="AF36">
        <v>4.4424308499999992</v>
      </c>
      <c r="AG36">
        <v>28.20853134</v>
      </c>
      <c r="AH36">
        <v>20.545790979999996</v>
      </c>
      <c r="AI36">
        <v>0</v>
      </c>
      <c r="AJ36">
        <v>0</v>
      </c>
      <c r="AK36">
        <v>22.57473645</v>
      </c>
      <c r="AL36">
        <v>8.6689999999999987</v>
      </c>
      <c r="AM36">
        <v>0</v>
      </c>
      <c r="AN36">
        <v>0</v>
      </c>
      <c r="AO36">
        <v>2.0659968000000002</v>
      </c>
      <c r="AP36">
        <v>3.9383064000000001</v>
      </c>
      <c r="AQ36">
        <v>10.480079999999999</v>
      </c>
      <c r="AR36">
        <v>1.4546303999999999</v>
      </c>
      <c r="AS36">
        <v>10.811856671999999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25.869782309033351</v>
      </c>
      <c r="BB36">
        <f t="shared" si="0"/>
        <v>713.26686081011337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254.99481865284969</v>
      </c>
      <c r="L37">
        <v>0</v>
      </c>
      <c r="M37">
        <v>31.1938371</v>
      </c>
      <c r="N37">
        <v>51.878030861354816</v>
      </c>
      <c r="O37">
        <v>73.283176096875678</v>
      </c>
      <c r="P37">
        <v>24.600389762796503</v>
      </c>
      <c r="Q37">
        <v>0</v>
      </c>
      <c r="R37">
        <v>0</v>
      </c>
      <c r="S37">
        <v>1.9472988441778922E-3</v>
      </c>
      <c r="T37">
        <v>0</v>
      </c>
      <c r="U37">
        <v>51.761658031088082</v>
      </c>
      <c r="V37">
        <v>9.096733783108446</v>
      </c>
      <c r="W37">
        <v>19.995660288158483</v>
      </c>
      <c r="X37">
        <v>64.785860011399734</v>
      </c>
      <c r="Y37">
        <v>0</v>
      </c>
      <c r="Z37">
        <v>2.8784289600000004</v>
      </c>
      <c r="AA37">
        <v>0</v>
      </c>
      <c r="AB37">
        <v>5.7369298000000004</v>
      </c>
      <c r="AC37">
        <v>3.9150225799999996</v>
      </c>
      <c r="AD37">
        <v>8.0075121000000014</v>
      </c>
      <c r="AE37">
        <v>13.524950400000002</v>
      </c>
      <c r="AF37">
        <v>4.4424308499999992</v>
      </c>
      <c r="AG37">
        <v>28.20853134</v>
      </c>
      <c r="AH37">
        <v>10.272895489999998</v>
      </c>
      <c r="AI37">
        <v>0</v>
      </c>
      <c r="AJ37">
        <v>0</v>
      </c>
      <c r="AK37">
        <v>22.57473645</v>
      </c>
      <c r="AL37">
        <v>8.6689999999999987</v>
      </c>
      <c r="AM37">
        <v>0</v>
      </c>
      <c r="AN37">
        <v>0</v>
      </c>
      <c r="AO37">
        <v>2.0659968000000002</v>
      </c>
      <c r="AP37">
        <v>3.9383064000000001</v>
      </c>
      <c r="AQ37">
        <v>0</v>
      </c>
      <c r="AR37">
        <v>1.4546303999999999</v>
      </c>
      <c r="AS37">
        <v>4.6083323519999997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24.566143526217623</v>
      </c>
      <c r="BB37">
        <f t="shared" si="0"/>
        <v>677.32367228225803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254.99481865284969</v>
      </c>
      <c r="L38">
        <v>0</v>
      </c>
      <c r="M38">
        <v>31.1938371</v>
      </c>
      <c r="N38">
        <v>51.878030861354816</v>
      </c>
      <c r="O38">
        <v>73.283176096875678</v>
      </c>
      <c r="P38">
        <v>24.600389762796503</v>
      </c>
      <c r="Q38">
        <v>0</v>
      </c>
      <c r="R38">
        <v>0</v>
      </c>
      <c r="S38">
        <v>1.9472988441778922E-3</v>
      </c>
      <c r="T38">
        <v>0</v>
      </c>
      <c r="U38">
        <v>51.761658031088082</v>
      </c>
      <c r="V38">
        <v>9.096733783108446</v>
      </c>
      <c r="W38">
        <v>19.995660288158483</v>
      </c>
      <c r="X38">
        <v>64.785860011399734</v>
      </c>
      <c r="Y38">
        <v>0</v>
      </c>
      <c r="Z38">
        <v>2.8784289600000004</v>
      </c>
      <c r="AA38">
        <v>0</v>
      </c>
      <c r="AB38">
        <v>5.7369298000000004</v>
      </c>
      <c r="AC38">
        <v>0</v>
      </c>
      <c r="AD38">
        <v>8.0075121000000014</v>
      </c>
      <c r="AE38">
        <v>6.7624752000000008</v>
      </c>
      <c r="AF38">
        <v>4.4424308499999992</v>
      </c>
      <c r="AG38">
        <v>28.20853134</v>
      </c>
      <c r="AH38">
        <v>0</v>
      </c>
      <c r="AI38">
        <v>0</v>
      </c>
      <c r="AJ38">
        <v>0</v>
      </c>
      <c r="AK38">
        <v>22.57473645</v>
      </c>
      <c r="AL38">
        <v>8.6689999999999987</v>
      </c>
      <c r="AM38">
        <v>0</v>
      </c>
      <c r="AN38">
        <v>0</v>
      </c>
      <c r="AO38">
        <v>2.0659968000000002</v>
      </c>
      <c r="AP38">
        <v>3.9383064000000001</v>
      </c>
      <c r="AQ38">
        <v>0</v>
      </c>
      <c r="AR38">
        <v>1.4546303999999999</v>
      </c>
      <c r="AS38">
        <v>4.6083323519999997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23.832879546717628</v>
      </c>
      <c r="BB38">
        <f t="shared" si="0"/>
        <v>657.10654299175803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254.99413815048982</v>
      </c>
      <c r="L39">
        <v>0</v>
      </c>
      <c r="M39">
        <v>31.1938371</v>
      </c>
      <c r="N39">
        <v>51.878030861354816</v>
      </c>
      <c r="O39">
        <v>73.283176096875678</v>
      </c>
      <c r="P39">
        <v>24.600389762796503</v>
      </c>
      <c r="Q39">
        <v>0</v>
      </c>
      <c r="R39">
        <v>0</v>
      </c>
      <c r="S39">
        <v>1.9472988441778922E-3</v>
      </c>
      <c r="T39">
        <v>0</v>
      </c>
      <c r="U39">
        <v>51.761658031088082</v>
      </c>
      <c r="V39">
        <v>9.0984456171956154</v>
      </c>
      <c r="W39">
        <v>19.995660288158483</v>
      </c>
      <c r="X39">
        <v>64.785860011399734</v>
      </c>
      <c r="Y39">
        <v>0</v>
      </c>
      <c r="Z39">
        <v>2.8784289600000004</v>
      </c>
      <c r="AA39">
        <v>0</v>
      </c>
      <c r="AB39">
        <v>0</v>
      </c>
      <c r="AC39">
        <v>0</v>
      </c>
      <c r="AD39">
        <v>8.0075121000000014</v>
      </c>
      <c r="AE39">
        <v>2.5359282000000003</v>
      </c>
      <c r="AF39">
        <v>0</v>
      </c>
      <c r="AG39">
        <v>28.20853134</v>
      </c>
      <c r="AH39">
        <v>0</v>
      </c>
      <c r="AI39">
        <v>0</v>
      </c>
      <c r="AJ39">
        <v>0</v>
      </c>
      <c r="AK39">
        <v>22.57473645</v>
      </c>
      <c r="AL39">
        <v>8.6689999999999987</v>
      </c>
      <c r="AM39">
        <v>0</v>
      </c>
      <c r="AN39">
        <v>0</v>
      </c>
      <c r="AO39">
        <v>2.0659968000000002</v>
      </c>
      <c r="AP39">
        <v>5.513628960000001</v>
      </c>
      <c r="AQ39">
        <v>0</v>
      </c>
      <c r="AR39">
        <v>1.4546303999999999</v>
      </c>
      <c r="AS39">
        <v>4.6083323519999997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23.383845630026734</v>
      </c>
      <c r="BB39">
        <f t="shared" si="0"/>
        <v>644.72602315017616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254.99413815048982</v>
      </c>
      <c r="L40">
        <v>0</v>
      </c>
      <c r="M40">
        <v>31.1938371</v>
      </c>
      <c r="N40">
        <v>51.878030861354816</v>
      </c>
      <c r="O40">
        <v>73.283176096875678</v>
      </c>
      <c r="P40">
        <v>24.600389762796503</v>
      </c>
      <c r="Q40">
        <v>0</v>
      </c>
      <c r="R40">
        <v>0.885018805888376</v>
      </c>
      <c r="S40">
        <v>0.2911708526050788</v>
      </c>
      <c r="T40">
        <v>0</v>
      </c>
      <c r="U40">
        <v>51.761658031088082</v>
      </c>
      <c r="V40">
        <v>9.0984456171956154</v>
      </c>
      <c r="W40">
        <v>19.995660288158483</v>
      </c>
      <c r="X40">
        <v>64.785860011399734</v>
      </c>
      <c r="Y40">
        <v>0</v>
      </c>
      <c r="Z40">
        <v>2.8784289600000004</v>
      </c>
      <c r="AA40">
        <v>0</v>
      </c>
      <c r="AB40">
        <v>0</v>
      </c>
      <c r="AC40">
        <v>0</v>
      </c>
      <c r="AD40">
        <v>8.0075121000000014</v>
      </c>
      <c r="AE40">
        <v>0</v>
      </c>
      <c r="AF40">
        <v>0</v>
      </c>
      <c r="AG40">
        <v>28.20853134</v>
      </c>
      <c r="AH40">
        <v>0</v>
      </c>
      <c r="AI40">
        <v>0</v>
      </c>
      <c r="AJ40">
        <v>0</v>
      </c>
      <c r="AK40">
        <v>22.57473645</v>
      </c>
      <c r="AL40">
        <v>8.6689999999999987</v>
      </c>
      <c r="AM40">
        <v>0</v>
      </c>
      <c r="AN40">
        <v>0</v>
      </c>
      <c r="AO40">
        <v>2.0659968000000002</v>
      </c>
      <c r="AP40">
        <v>5.513628960000001</v>
      </c>
      <c r="AQ40">
        <v>0</v>
      </c>
      <c r="AR40">
        <v>1.4546303999999999</v>
      </c>
      <c r="AS40">
        <v>4.6083323519999997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23.33618644742662</v>
      </c>
      <c r="BB40">
        <f t="shared" si="0"/>
        <v>643.4119964924256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254.99413815048982</v>
      </c>
      <c r="L41">
        <v>0</v>
      </c>
      <c r="M41">
        <v>31.1938371</v>
      </c>
      <c r="N41">
        <v>51.878030861354816</v>
      </c>
      <c r="O41">
        <v>73.283176096875678</v>
      </c>
      <c r="P41">
        <v>24.600389762796503</v>
      </c>
      <c r="Q41">
        <v>0</v>
      </c>
      <c r="R41">
        <v>0</v>
      </c>
      <c r="S41">
        <v>1.9472988441778922E-3</v>
      </c>
      <c r="T41">
        <v>0</v>
      </c>
      <c r="U41">
        <v>51.761658031088082</v>
      </c>
      <c r="V41">
        <v>9.0984456171956154</v>
      </c>
      <c r="W41">
        <v>19.995660288158483</v>
      </c>
      <c r="X41">
        <v>64.785860011399734</v>
      </c>
      <c r="Y41">
        <v>0</v>
      </c>
      <c r="Z41">
        <v>2.8784289600000004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28.20853134</v>
      </c>
      <c r="AH41">
        <v>0</v>
      </c>
      <c r="AI41">
        <v>0</v>
      </c>
      <c r="AJ41">
        <v>0</v>
      </c>
      <c r="AK41">
        <v>22.57473645</v>
      </c>
      <c r="AL41">
        <v>17.337999999999997</v>
      </c>
      <c r="AM41">
        <v>0</v>
      </c>
      <c r="AN41">
        <v>0</v>
      </c>
      <c r="AO41">
        <v>2.0659968000000002</v>
      </c>
      <c r="AP41">
        <v>5.513628960000001</v>
      </c>
      <c r="AQ41">
        <v>0</v>
      </c>
      <c r="AR41">
        <v>23.274086399999998</v>
      </c>
      <c r="AS41">
        <v>4.6083323519999997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24.22205221192673</v>
      </c>
      <c r="BB41">
        <f t="shared" si="0"/>
        <v>667.83658831827609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254.99413815048982</v>
      </c>
      <c r="L42">
        <v>0</v>
      </c>
      <c r="M42">
        <v>31.1938371</v>
      </c>
      <c r="N42">
        <v>51.878030861354816</v>
      </c>
      <c r="O42">
        <v>73.283176096875678</v>
      </c>
      <c r="P42">
        <v>24.600389762796503</v>
      </c>
      <c r="Q42">
        <v>0</v>
      </c>
      <c r="R42">
        <v>0</v>
      </c>
      <c r="S42">
        <v>1.9472988441778922E-3</v>
      </c>
      <c r="T42">
        <v>0</v>
      </c>
      <c r="U42">
        <v>51.761658031088082</v>
      </c>
      <c r="V42">
        <v>9.0984456171956154</v>
      </c>
      <c r="W42">
        <v>19.995660288158483</v>
      </c>
      <c r="X42">
        <v>64.785860011399734</v>
      </c>
      <c r="Y42">
        <v>0</v>
      </c>
      <c r="Z42">
        <v>2.8784289600000004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28.20853134</v>
      </c>
      <c r="AH42">
        <v>0</v>
      </c>
      <c r="AI42">
        <v>0</v>
      </c>
      <c r="AJ42">
        <v>0</v>
      </c>
      <c r="AK42">
        <v>22.57473645</v>
      </c>
      <c r="AL42">
        <v>41.611200000000004</v>
      </c>
      <c r="AM42">
        <v>0</v>
      </c>
      <c r="AN42">
        <v>0</v>
      </c>
      <c r="AO42">
        <v>2.0659968000000002</v>
      </c>
      <c r="AP42">
        <v>5.513628960000001</v>
      </c>
      <c r="AQ42">
        <v>0</v>
      </c>
      <c r="AR42">
        <v>23.274086399999998</v>
      </c>
      <c r="AS42">
        <v>4.6083323519999997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25.071614211926743</v>
      </c>
      <c r="BB42">
        <f t="shared" si="0"/>
        <v>691.26022631827618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254.99413815048982</v>
      </c>
      <c r="L43">
        <v>0</v>
      </c>
      <c r="M43">
        <v>31.1938371</v>
      </c>
      <c r="N43">
        <v>51.878030861354816</v>
      </c>
      <c r="O43">
        <v>73.283176096875678</v>
      </c>
      <c r="P43">
        <v>24.600389762796503</v>
      </c>
      <c r="Q43">
        <v>0</v>
      </c>
      <c r="R43">
        <v>0</v>
      </c>
      <c r="S43">
        <v>1.9472988441778922E-3</v>
      </c>
      <c r="T43">
        <v>0</v>
      </c>
      <c r="U43">
        <v>51.761658031088082</v>
      </c>
      <c r="V43">
        <v>9.0984456171956154</v>
      </c>
      <c r="W43">
        <v>19.995660288158483</v>
      </c>
      <c r="X43">
        <v>64.785860011399734</v>
      </c>
      <c r="Y43">
        <v>0</v>
      </c>
      <c r="Z43">
        <v>2.8784289600000004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28.20853134</v>
      </c>
      <c r="AH43">
        <v>0</v>
      </c>
      <c r="AI43">
        <v>0</v>
      </c>
      <c r="AJ43">
        <v>0</v>
      </c>
      <c r="AK43">
        <v>22.57473645</v>
      </c>
      <c r="AL43">
        <v>41.611200000000004</v>
      </c>
      <c r="AM43">
        <v>0</v>
      </c>
      <c r="AN43">
        <v>0</v>
      </c>
      <c r="AO43">
        <v>2.0659968000000002</v>
      </c>
      <c r="AP43">
        <v>3.9383064000000001</v>
      </c>
      <c r="AQ43">
        <v>0</v>
      </c>
      <c r="AR43">
        <v>1.4546303999999999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24.252796962326741</v>
      </c>
      <c r="BB43">
        <f t="shared" si="0"/>
        <v>668.68426500787621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254.99413815048982</v>
      </c>
      <c r="L44">
        <v>0</v>
      </c>
      <c r="M44">
        <v>31.1938371</v>
      </c>
      <c r="N44">
        <v>51.878030861354816</v>
      </c>
      <c r="O44">
        <v>73.283176096875678</v>
      </c>
      <c r="P44">
        <v>24.600389762796503</v>
      </c>
      <c r="Q44">
        <v>0</v>
      </c>
      <c r="R44">
        <v>0</v>
      </c>
      <c r="S44">
        <v>1.9472988441778922E-3</v>
      </c>
      <c r="T44">
        <v>0</v>
      </c>
      <c r="U44">
        <v>51.761658031088082</v>
      </c>
      <c r="V44">
        <v>9.0984456171956154</v>
      </c>
      <c r="W44">
        <v>19.995660288158483</v>
      </c>
      <c r="X44">
        <v>64.785860011399734</v>
      </c>
      <c r="Y44">
        <v>0</v>
      </c>
      <c r="Z44">
        <v>2.8784289600000004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28.20853134</v>
      </c>
      <c r="AH44">
        <v>0</v>
      </c>
      <c r="AI44">
        <v>0</v>
      </c>
      <c r="AJ44">
        <v>0</v>
      </c>
      <c r="AK44">
        <v>22.57473645</v>
      </c>
      <c r="AL44">
        <v>41.611200000000004</v>
      </c>
      <c r="AM44">
        <v>0</v>
      </c>
      <c r="AN44">
        <v>0</v>
      </c>
      <c r="AO44">
        <v>2.0659968000000002</v>
      </c>
      <c r="AP44">
        <v>3.9383064000000001</v>
      </c>
      <c r="AQ44">
        <v>0</v>
      </c>
      <c r="AR44">
        <v>1.4546303999999999</v>
      </c>
      <c r="AS44">
        <v>4.6083323519999997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24.252796962326741</v>
      </c>
      <c r="BB44">
        <f t="shared" si="0"/>
        <v>668.68426500787621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254.99413815048982</v>
      </c>
      <c r="L45">
        <v>0</v>
      </c>
      <c r="M45">
        <v>31.1938371</v>
      </c>
      <c r="N45">
        <v>51.878030861354816</v>
      </c>
      <c r="O45">
        <v>73.283176096875678</v>
      </c>
      <c r="P45">
        <v>24.600389762796503</v>
      </c>
      <c r="Q45">
        <v>0</v>
      </c>
      <c r="R45">
        <v>0</v>
      </c>
      <c r="S45">
        <v>1.9472988441778922E-3</v>
      </c>
      <c r="T45">
        <v>0</v>
      </c>
      <c r="U45">
        <v>51.761658031088082</v>
      </c>
      <c r="V45">
        <v>9.0984456171956154</v>
      </c>
      <c r="W45">
        <v>19.995660288158483</v>
      </c>
      <c r="X45">
        <v>64.785860011399734</v>
      </c>
      <c r="Y45">
        <v>0</v>
      </c>
      <c r="Z45">
        <v>2.8784289600000004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28.20853134</v>
      </c>
      <c r="AH45">
        <v>0</v>
      </c>
      <c r="AI45">
        <v>0</v>
      </c>
      <c r="AJ45">
        <v>0</v>
      </c>
      <c r="AK45">
        <v>22.57473645</v>
      </c>
      <c r="AL45">
        <v>41.611200000000004</v>
      </c>
      <c r="AM45">
        <v>0</v>
      </c>
      <c r="AN45">
        <v>0</v>
      </c>
      <c r="AO45">
        <v>2.0659968000000002</v>
      </c>
      <c r="AP45">
        <v>3.9383064000000001</v>
      </c>
      <c r="AQ45">
        <v>0</v>
      </c>
      <c r="AR45">
        <v>1.4546303999999999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24.252796962326741</v>
      </c>
      <c r="BB45">
        <f t="shared" si="0"/>
        <v>668.68426500787621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254.99413815048982</v>
      </c>
      <c r="L46">
        <v>0</v>
      </c>
      <c r="M46">
        <v>31.1938371</v>
      </c>
      <c r="N46">
        <v>51.878030861354816</v>
      </c>
      <c r="O46">
        <v>73.283176096875678</v>
      </c>
      <c r="P46">
        <v>24.600389762796503</v>
      </c>
      <c r="Q46">
        <v>0</v>
      </c>
      <c r="R46">
        <v>0</v>
      </c>
      <c r="S46">
        <v>1.9472988441778922E-3</v>
      </c>
      <c r="T46">
        <v>0</v>
      </c>
      <c r="U46">
        <v>51.761658031088082</v>
      </c>
      <c r="V46">
        <v>9.0984456171956154</v>
      </c>
      <c r="W46">
        <v>19.995660288158483</v>
      </c>
      <c r="X46">
        <v>64.785860011399734</v>
      </c>
      <c r="Y46">
        <v>0</v>
      </c>
      <c r="Z46">
        <v>2.8784289600000004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28.20853134</v>
      </c>
      <c r="AH46">
        <v>0</v>
      </c>
      <c r="AI46">
        <v>0</v>
      </c>
      <c r="AJ46">
        <v>0</v>
      </c>
      <c r="AK46">
        <v>22.57473645</v>
      </c>
      <c r="AL46">
        <v>17.337999999999997</v>
      </c>
      <c r="AM46">
        <v>0</v>
      </c>
      <c r="AN46">
        <v>0</v>
      </c>
      <c r="AO46">
        <v>2.0659968000000002</v>
      </c>
      <c r="AP46">
        <v>3.9383064000000001</v>
      </c>
      <c r="AQ46">
        <v>0</v>
      </c>
      <c r="AR46">
        <v>1.4546303999999999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23.403234962326735</v>
      </c>
      <c r="BB46">
        <f t="shared" si="0"/>
        <v>645.26062700787611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254.99413815048982</v>
      </c>
      <c r="L47">
        <v>0</v>
      </c>
      <c r="M47">
        <v>31.1938371</v>
      </c>
      <c r="N47">
        <v>51.878030861354816</v>
      </c>
      <c r="O47">
        <v>73.283176096875678</v>
      </c>
      <c r="P47">
        <v>24.600389762796503</v>
      </c>
      <c r="Q47">
        <v>0</v>
      </c>
      <c r="R47">
        <v>0</v>
      </c>
      <c r="S47">
        <v>1.2118904404236541</v>
      </c>
      <c r="T47">
        <v>0</v>
      </c>
      <c r="U47">
        <v>51.761658031088082</v>
      </c>
      <c r="V47">
        <v>9.0984456171956154</v>
      </c>
      <c r="W47">
        <v>19.995660288158483</v>
      </c>
      <c r="X47">
        <v>64.785860011399734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28.20853134</v>
      </c>
      <c r="AH47">
        <v>0</v>
      </c>
      <c r="AI47">
        <v>0</v>
      </c>
      <c r="AJ47">
        <v>0</v>
      </c>
      <c r="AK47">
        <v>22.57473645</v>
      </c>
      <c r="AL47">
        <v>8.6689999999999987</v>
      </c>
      <c r="AM47">
        <v>0</v>
      </c>
      <c r="AN47">
        <v>0</v>
      </c>
      <c r="AO47">
        <v>2.0659968000000002</v>
      </c>
      <c r="AP47">
        <v>3.9383064000000001</v>
      </c>
      <c r="AQ47">
        <v>0</v>
      </c>
      <c r="AR47">
        <v>1.4546303999999999</v>
      </c>
      <c r="AS47">
        <v>2.3632473599999999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23.063589822301907</v>
      </c>
      <c r="BB47">
        <f t="shared" si="0"/>
        <v>635.89613029748045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254.99413815048982</v>
      </c>
      <c r="L48">
        <v>0</v>
      </c>
      <c r="M48">
        <v>31.1938371</v>
      </c>
      <c r="N48">
        <v>51.878030861354816</v>
      </c>
      <c r="O48">
        <v>73.283176096875678</v>
      </c>
      <c r="P48">
        <v>24.600389762796503</v>
      </c>
      <c r="Q48">
        <v>0</v>
      </c>
      <c r="R48">
        <v>0</v>
      </c>
      <c r="S48">
        <v>1.2118904404236541</v>
      </c>
      <c r="T48">
        <v>0</v>
      </c>
      <c r="U48">
        <v>51.761658031088082</v>
      </c>
      <c r="V48">
        <v>9.0984456171956154</v>
      </c>
      <c r="W48">
        <v>19.995660288158483</v>
      </c>
      <c r="X48">
        <v>64.785860011399734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28.20853134</v>
      </c>
      <c r="AH48">
        <v>0</v>
      </c>
      <c r="AI48">
        <v>0</v>
      </c>
      <c r="AJ48">
        <v>0</v>
      </c>
      <c r="AK48">
        <v>22.57473645</v>
      </c>
      <c r="AL48">
        <v>8.6689999999999987</v>
      </c>
      <c r="AM48">
        <v>0</v>
      </c>
      <c r="AN48">
        <v>0</v>
      </c>
      <c r="AO48">
        <v>2.0659968000000002</v>
      </c>
      <c r="AP48">
        <v>3.9383064000000001</v>
      </c>
      <c r="AQ48">
        <v>0</v>
      </c>
      <c r="AR48">
        <v>1.4546303999999999</v>
      </c>
      <c r="AS48">
        <v>2.3632473599999999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23.063589822301907</v>
      </c>
      <c r="BB48">
        <f t="shared" si="0"/>
        <v>635.89613029748045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254.99413815048982</v>
      </c>
      <c r="L49">
        <v>0</v>
      </c>
      <c r="M49">
        <v>31.1938371</v>
      </c>
      <c r="N49">
        <v>51.878030861354816</v>
      </c>
      <c r="O49">
        <v>73.283176096875678</v>
      </c>
      <c r="P49">
        <v>24.601036371809087</v>
      </c>
      <c r="Q49">
        <v>0</v>
      </c>
      <c r="R49">
        <v>9.3056992255155198</v>
      </c>
      <c r="S49">
        <v>11.574779015296366</v>
      </c>
      <c r="T49">
        <v>0</v>
      </c>
      <c r="U49">
        <v>51.761658031088082</v>
      </c>
      <c r="V49">
        <v>9.0984456171956154</v>
      </c>
      <c r="W49">
        <v>19.995660288158483</v>
      </c>
      <c r="X49">
        <v>64.785860011399734</v>
      </c>
      <c r="Y49">
        <v>0</v>
      </c>
      <c r="Z49">
        <v>2.8784289600000004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28.20853134</v>
      </c>
      <c r="AH49">
        <v>0</v>
      </c>
      <c r="AI49">
        <v>0</v>
      </c>
      <c r="AJ49">
        <v>0</v>
      </c>
      <c r="AK49">
        <v>22.57473645</v>
      </c>
      <c r="AL49">
        <v>8.6689999999999987</v>
      </c>
      <c r="AM49">
        <v>0</v>
      </c>
      <c r="AN49">
        <v>0</v>
      </c>
      <c r="AO49">
        <v>2.0659968000000002</v>
      </c>
      <c r="AP49">
        <v>3.9383064000000001</v>
      </c>
      <c r="AQ49">
        <v>0</v>
      </c>
      <c r="AR49">
        <v>1.4546303999999999</v>
      </c>
      <c r="AS49">
        <v>2.3632473599999999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23.752013045709084</v>
      </c>
      <c r="BB49">
        <f t="shared" si="0"/>
        <v>654.87694148347407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254.99413815048982</v>
      </c>
      <c r="L50">
        <v>0</v>
      </c>
      <c r="M50">
        <v>31.1938371</v>
      </c>
      <c r="N50">
        <v>51.878030861354816</v>
      </c>
      <c r="O50">
        <v>73.283176096875678</v>
      </c>
      <c r="P50">
        <v>24.601036371809087</v>
      </c>
      <c r="Q50">
        <v>0</v>
      </c>
      <c r="R50">
        <v>9.3056992255155198</v>
      </c>
      <c r="S50">
        <v>11.574779015296366</v>
      </c>
      <c r="T50">
        <v>0</v>
      </c>
      <c r="U50">
        <v>51.761658031088082</v>
      </c>
      <c r="V50">
        <v>9.0984456171956154</v>
      </c>
      <c r="W50">
        <v>19.995660288158483</v>
      </c>
      <c r="X50">
        <v>64.785860011399734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28.20853134</v>
      </c>
      <c r="AH50">
        <v>0</v>
      </c>
      <c r="AI50">
        <v>0</v>
      </c>
      <c r="AJ50">
        <v>0</v>
      </c>
      <c r="AK50">
        <v>22.57473645</v>
      </c>
      <c r="AL50">
        <v>8.6689999999999987</v>
      </c>
      <c r="AM50">
        <v>0</v>
      </c>
      <c r="AN50">
        <v>0</v>
      </c>
      <c r="AO50">
        <v>2.0659968000000002</v>
      </c>
      <c r="AP50">
        <v>3.9383064000000001</v>
      </c>
      <c r="AQ50">
        <v>0</v>
      </c>
      <c r="AR50">
        <v>1.4546303999999999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23.65126803210908</v>
      </c>
      <c r="BB50">
        <f t="shared" si="0"/>
        <v>652.0992575370741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254.99413815048982</v>
      </c>
      <c r="L51">
        <v>0</v>
      </c>
      <c r="M51">
        <v>31.1938371</v>
      </c>
      <c r="N51">
        <v>51.878030861354816</v>
      </c>
      <c r="O51">
        <v>73.283176096875678</v>
      </c>
      <c r="P51">
        <v>24.601036371809087</v>
      </c>
      <c r="Q51">
        <v>0</v>
      </c>
      <c r="R51">
        <v>9.3056992255155198</v>
      </c>
      <c r="S51">
        <v>11.574779015296366</v>
      </c>
      <c r="T51">
        <v>0</v>
      </c>
      <c r="U51">
        <v>51.761658031088082</v>
      </c>
      <c r="V51">
        <v>9.0984456171956154</v>
      </c>
      <c r="W51">
        <v>19.995660288158483</v>
      </c>
      <c r="X51">
        <v>64.785860011399734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28.20853134</v>
      </c>
      <c r="AH51">
        <v>0</v>
      </c>
      <c r="AI51">
        <v>0</v>
      </c>
      <c r="AJ51">
        <v>0</v>
      </c>
      <c r="AK51">
        <v>22.57473645</v>
      </c>
      <c r="AL51">
        <v>8.6689999999999987</v>
      </c>
      <c r="AM51">
        <v>0</v>
      </c>
      <c r="AN51">
        <v>0</v>
      </c>
      <c r="AO51">
        <v>2.0659968000000002</v>
      </c>
      <c r="AP51">
        <v>3.9383064000000001</v>
      </c>
      <c r="AQ51">
        <v>0</v>
      </c>
      <c r="AR51">
        <v>1.4546303999999999</v>
      </c>
      <c r="AS51">
        <v>2.3632473599999999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23.65126803210908</v>
      </c>
      <c r="BB51">
        <f t="shared" si="0"/>
        <v>652.0992575370741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254.99413815048982</v>
      </c>
      <c r="L52">
        <v>0</v>
      </c>
      <c r="M52">
        <v>31.1938371</v>
      </c>
      <c r="N52">
        <v>51.878030861354816</v>
      </c>
      <c r="O52">
        <v>73.283176096875678</v>
      </c>
      <c r="P52">
        <v>24.601036371809087</v>
      </c>
      <c r="Q52">
        <v>0</v>
      </c>
      <c r="R52">
        <v>9.3056992255155198</v>
      </c>
      <c r="S52">
        <v>11.574779015296366</v>
      </c>
      <c r="T52">
        <v>0</v>
      </c>
      <c r="U52">
        <v>51.761658031088082</v>
      </c>
      <c r="V52">
        <v>9.0984456171956154</v>
      </c>
      <c r="W52">
        <v>19.995660288158483</v>
      </c>
      <c r="X52">
        <v>64.785860011399734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3.5975778999999997</v>
      </c>
      <c r="AE52">
        <v>0</v>
      </c>
      <c r="AF52">
        <v>0</v>
      </c>
      <c r="AG52">
        <v>28.20853134</v>
      </c>
      <c r="AH52">
        <v>0</v>
      </c>
      <c r="AI52">
        <v>0</v>
      </c>
      <c r="AJ52">
        <v>0</v>
      </c>
      <c r="AK52">
        <v>22.57473645</v>
      </c>
      <c r="AL52">
        <v>8.6689999999999987</v>
      </c>
      <c r="AM52">
        <v>0</v>
      </c>
      <c r="AN52">
        <v>0</v>
      </c>
      <c r="AO52">
        <v>2.0659968000000002</v>
      </c>
      <c r="AP52">
        <v>5.513628960000001</v>
      </c>
      <c r="AQ52">
        <v>0</v>
      </c>
      <c r="AR52">
        <v>1.4546303999999999</v>
      </c>
      <c r="AS52">
        <v>2.3632473599999999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23.692188301209079</v>
      </c>
      <c r="BB52">
        <f t="shared" si="0"/>
        <v>653.2274816779742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254.99413815048982</v>
      </c>
      <c r="L53">
        <v>0</v>
      </c>
      <c r="M53">
        <v>31.1938371</v>
      </c>
      <c r="N53">
        <v>51.878030861354816</v>
      </c>
      <c r="O53">
        <v>73.283176096875678</v>
      </c>
      <c r="P53">
        <v>24.601036371809087</v>
      </c>
      <c r="Q53">
        <v>0</v>
      </c>
      <c r="R53">
        <v>9.3056992255155198</v>
      </c>
      <c r="S53">
        <v>11.574779015296366</v>
      </c>
      <c r="T53">
        <v>0</v>
      </c>
      <c r="U53">
        <v>51.761658031088082</v>
      </c>
      <c r="V53">
        <v>9.0984456171956154</v>
      </c>
      <c r="W53">
        <v>19.995660288158483</v>
      </c>
      <c r="X53">
        <v>64.785860011399734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3.5975778999999997</v>
      </c>
      <c r="AE53">
        <v>0</v>
      </c>
      <c r="AF53">
        <v>0</v>
      </c>
      <c r="AG53">
        <v>28.20853134</v>
      </c>
      <c r="AH53">
        <v>0</v>
      </c>
      <c r="AI53">
        <v>0</v>
      </c>
      <c r="AJ53">
        <v>0</v>
      </c>
      <c r="AK53">
        <v>22.57473645</v>
      </c>
      <c r="AL53">
        <v>8.6689999999999987</v>
      </c>
      <c r="AM53">
        <v>0</v>
      </c>
      <c r="AN53">
        <v>0</v>
      </c>
      <c r="AO53">
        <v>2.0659968000000002</v>
      </c>
      <c r="AP53">
        <v>5.513628960000001</v>
      </c>
      <c r="AQ53">
        <v>0</v>
      </c>
      <c r="AR53">
        <v>1.4546303999999999</v>
      </c>
      <c r="AS53">
        <v>2.3632473599999999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23.692188301209079</v>
      </c>
      <c r="BB53">
        <f t="shared" si="0"/>
        <v>653.2274816779742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254.99413815048982</v>
      </c>
      <c r="L54">
        <v>0</v>
      </c>
      <c r="M54">
        <v>31.1938371</v>
      </c>
      <c r="N54">
        <v>51.878030861354816</v>
      </c>
      <c r="O54">
        <v>73.283176096875678</v>
      </c>
      <c r="P54">
        <v>24.601036371809087</v>
      </c>
      <c r="Q54">
        <v>0</v>
      </c>
      <c r="R54">
        <v>9.3056992255155198</v>
      </c>
      <c r="S54">
        <v>11.574779015296366</v>
      </c>
      <c r="T54">
        <v>0</v>
      </c>
      <c r="U54">
        <v>51.761658031088082</v>
      </c>
      <c r="V54">
        <v>9.0984456171956154</v>
      </c>
      <c r="W54">
        <v>19.995660288158483</v>
      </c>
      <c r="X54">
        <v>64.785860011399734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3.5975778999999997</v>
      </c>
      <c r="AE54">
        <v>0</v>
      </c>
      <c r="AF54">
        <v>0</v>
      </c>
      <c r="AG54">
        <v>28.20853134</v>
      </c>
      <c r="AH54">
        <v>0</v>
      </c>
      <c r="AI54">
        <v>0</v>
      </c>
      <c r="AJ54">
        <v>0</v>
      </c>
      <c r="AK54">
        <v>22.57473645</v>
      </c>
      <c r="AL54">
        <v>8.6689999999999987</v>
      </c>
      <c r="AM54">
        <v>0</v>
      </c>
      <c r="AN54">
        <v>0</v>
      </c>
      <c r="AO54">
        <v>2.0659968000000002</v>
      </c>
      <c r="AP54">
        <v>3.9383064000000001</v>
      </c>
      <c r="AQ54">
        <v>0</v>
      </c>
      <c r="AR54">
        <v>1.4546303999999999</v>
      </c>
      <c r="AS54">
        <v>2.3632473599999999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23.637052011609079</v>
      </c>
      <c r="BB54">
        <f t="shared" si="0"/>
        <v>651.70729540757418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254.99413815048982</v>
      </c>
      <c r="L55">
        <v>0</v>
      </c>
      <c r="M55">
        <v>31.1938371</v>
      </c>
      <c r="N55">
        <v>51.878030861354816</v>
      </c>
      <c r="O55">
        <v>73.283176096875678</v>
      </c>
      <c r="P55">
        <v>24.601036371809087</v>
      </c>
      <c r="Q55">
        <v>0</v>
      </c>
      <c r="R55">
        <v>9.3056992255155198</v>
      </c>
      <c r="S55">
        <v>11.574779015296366</v>
      </c>
      <c r="T55">
        <v>0</v>
      </c>
      <c r="U55">
        <v>51.761658031088082</v>
      </c>
      <c r="V55">
        <v>9.0984456171956154</v>
      </c>
      <c r="W55">
        <v>19.995660288158483</v>
      </c>
      <c r="X55">
        <v>64.785860011399734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3.5975778999999997</v>
      </c>
      <c r="AE55">
        <v>0</v>
      </c>
      <c r="AF55">
        <v>0</v>
      </c>
      <c r="AG55">
        <v>28.20853134</v>
      </c>
      <c r="AH55">
        <v>0</v>
      </c>
      <c r="AI55">
        <v>0</v>
      </c>
      <c r="AJ55">
        <v>0</v>
      </c>
      <c r="AK55">
        <v>22.57473645</v>
      </c>
      <c r="AL55">
        <v>8.6689999999999987</v>
      </c>
      <c r="AM55">
        <v>0</v>
      </c>
      <c r="AN55">
        <v>0</v>
      </c>
      <c r="AO55">
        <v>2.0659968000000002</v>
      </c>
      <c r="AP55">
        <v>3.9383064000000001</v>
      </c>
      <c r="AQ55">
        <v>0</v>
      </c>
      <c r="AR55">
        <v>1.4546303999999999</v>
      </c>
      <c r="AS55">
        <v>2.3632473599999999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23.637052011609079</v>
      </c>
      <c r="BB55">
        <f t="shared" si="0"/>
        <v>651.70729540757418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254.99413815048982</v>
      </c>
      <c r="L56">
        <v>0</v>
      </c>
      <c r="M56">
        <v>31.1938371</v>
      </c>
      <c r="N56">
        <v>51.878030861354816</v>
      </c>
      <c r="O56">
        <v>73.283176096875678</v>
      </c>
      <c r="P56">
        <v>24.601036371809087</v>
      </c>
      <c r="Q56">
        <v>0</v>
      </c>
      <c r="R56">
        <v>9.3056992255155198</v>
      </c>
      <c r="S56">
        <v>11.574779015296366</v>
      </c>
      <c r="T56">
        <v>0</v>
      </c>
      <c r="U56">
        <v>51.761658031088082</v>
      </c>
      <c r="V56">
        <v>9.0984456171956154</v>
      </c>
      <c r="W56">
        <v>19.995660288158483</v>
      </c>
      <c r="X56">
        <v>64.785860011399734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3.5975778999999997</v>
      </c>
      <c r="AE56">
        <v>0</v>
      </c>
      <c r="AF56">
        <v>0</v>
      </c>
      <c r="AG56">
        <v>28.20853134</v>
      </c>
      <c r="AH56">
        <v>0</v>
      </c>
      <c r="AI56">
        <v>0</v>
      </c>
      <c r="AJ56">
        <v>0</v>
      </c>
      <c r="AK56">
        <v>22.57473645</v>
      </c>
      <c r="AL56">
        <v>8.6689999999999987</v>
      </c>
      <c r="AM56">
        <v>0</v>
      </c>
      <c r="AN56">
        <v>0</v>
      </c>
      <c r="AO56">
        <v>2.0659968000000002</v>
      </c>
      <c r="AP56">
        <v>3.9383064000000001</v>
      </c>
      <c r="AQ56">
        <v>0</v>
      </c>
      <c r="AR56">
        <v>23.274086399999998</v>
      </c>
      <c r="AS56">
        <v>10.811856671999999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24.696434473209077</v>
      </c>
      <c r="BB56">
        <f t="shared" si="0"/>
        <v>680.91597825797419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254.99413815048982</v>
      </c>
      <c r="L57">
        <v>0</v>
      </c>
      <c r="M57">
        <v>31.1938371</v>
      </c>
      <c r="N57">
        <v>51.878030861354816</v>
      </c>
      <c r="O57">
        <v>73.283176096875678</v>
      </c>
      <c r="P57">
        <v>24.601036371809087</v>
      </c>
      <c r="Q57">
        <v>0</v>
      </c>
      <c r="R57">
        <v>9.3056992255155198</v>
      </c>
      <c r="S57">
        <v>11.574779015296366</v>
      </c>
      <c r="T57">
        <v>0</v>
      </c>
      <c r="U57">
        <v>51.761658031088082</v>
      </c>
      <c r="V57">
        <v>9.0984456171956154</v>
      </c>
      <c r="W57">
        <v>19.995660288158483</v>
      </c>
      <c r="X57">
        <v>64.785860011399734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3.5975778999999997</v>
      </c>
      <c r="AE57">
        <v>0</v>
      </c>
      <c r="AF57">
        <v>0</v>
      </c>
      <c r="AG57">
        <v>28.20853134</v>
      </c>
      <c r="AH57">
        <v>0</v>
      </c>
      <c r="AI57">
        <v>0</v>
      </c>
      <c r="AJ57">
        <v>0</v>
      </c>
      <c r="AK57">
        <v>22.57473645</v>
      </c>
      <c r="AL57">
        <v>8.6689999999999987</v>
      </c>
      <c r="AM57">
        <v>0</v>
      </c>
      <c r="AN57">
        <v>0</v>
      </c>
      <c r="AO57">
        <v>2.0659968000000002</v>
      </c>
      <c r="AP57">
        <v>3.9383064000000001</v>
      </c>
      <c r="AQ57">
        <v>0</v>
      </c>
      <c r="AR57">
        <v>1.4546303999999999</v>
      </c>
      <c r="AS57">
        <v>10.811856671999999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23.932753513209079</v>
      </c>
      <c r="BB57">
        <f t="shared" si="0"/>
        <v>659.86020321797423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254.99413815048982</v>
      </c>
      <c r="L58">
        <v>0</v>
      </c>
      <c r="M58">
        <v>31.1938371</v>
      </c>
      <c r="N58">
        <v>51.878030861354816</v>
      </c>
      <c r="O58">
        <v>73.283176096875678</v>
      </c>
      <c r="P58">
        <v>24.601036371809087</v>
      </c>
      <c r="Q58">
        <v>0</v>
      </c>
      <c r="R58">
        <v>9.3056992255155198</v>
      </c>
      <c r="S58">
        <v>11.574779015296366</v>
      </c>
      <c r="T58">
        <v>0</v>
      </c>
      <c r="U58">
        <v>51.761658031088082</v>
      </c>
      <c r="V58">
        <v>9.0984456171956154</v>
      </c>
      <c r="W58">
        <v>19.995660288158483</v>
      </c>
      <c r="X58">
        <v>64.785860011399734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3.5975778999999997</v>
      </c>
      <c r="AE58">
        <v>0</v>
      </c>
      <c r="AF58">
        <v>0</v>
      </c>
      <c r="AG58">
        <v>28.20853134</v>
      </c>
      <c r="AH58">
        <v>0</v>
      </c>
      <c r="AI58">
        <v>0</v>
      </c>
      <c r="AJ58">
        <v>0</v>
      </c>
      <c r="AK58">
        <v>22.57473645</v>
      </c>
      <c r="AL58">
        <v>8.6689999999999987</v>
      </c>
      <c r="AM58">
        <v>0</v>
      </c>
      <c r="AN58">
        <v>0</v>
      </c>
      <c r="AO58">
        <v>2.0659968000000002</v>
      </c>
      <c r="AP58">
        <v>3.9383064000000001</v>
      </c>
      <c r="AQ58">
        <v>0</v>
      </c>
      <c r="AR58">
        <v>1.4546303999999999</v>
      </c>
      <c r="AS58">
        <v>10.811856671999999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23.932753513209079</v>
      </c>
      <c r="BB58">
        <f t="shared" si="0"/>
        <v>659.86020321797423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254.99413815048982</v>
      </c>
      <c r="L59">
        <v>0</v>
      </c>
      <c r="M59">
        <v>31.1938371</v>
      </c>
      <c r="N59">
        <v>51.878030861354816</v>
      </c>
      <c r="O59">
        <v>73.283176096875678</v>
      </c>
      <c r="P59">
        <v>24.601036371809087</v>
      </c>
      <c r="Q59">
        <v>0</v>
      </c>
      <c r="R59">
        <v>9.3056992255155198</v>
      </c>
      <c r="S59">
        <v>11.574779015296366</v>
      </c>
      <c r="T59">
        <v>0</v>
      </c>
      <c r="U59">
        <v>51.761658031088082</v>
      </c>
      <c r="V59">
        <v>9.0984456171956154</v>
      </c>
      <c r="W59">
        <v>19.995660288158483</v>
      </c>
      <c r="X59">
        <v>64.785860011399734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3.5975778999999997</v>
      </c>
      <c r="AE59">
        <v>0</v>
      </c>
      <c r="AF59">
        <v>0</v>
      </c>
      <c r="AG59">
        <v>28.20853134</v>
      </c>
      <c r="AH59">
        <v>0</v>
      </c>
      <c r="AI59">
        <v>0</v>
      </c>
      <c r="AJ59">
        <v>0</v>
      </c>
      <c r="AK59">
        <v>22.57473645</v>
      </c>
      <c r="AL59">
        <v>8.6689999999999987</v>
      </c>
      <c r="AM59">
        <v>0</v>
      </c>
      <c r="AN59">
        <v>0</v>
      </c>
      <c r="AO59">
        <v>2.0659968000000002</v>
      </c>
      <c r="AP59">
        <v>3.9383064000000001</v>
      </c>
      <c r="AQ59">
        <v>0</v>
      </c>
      <c r="AR59">
        <v>1.4546303999999999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23.715630162009077</v>
      </c>
      <c r="BB59">
        <f t="shared" si="0"/>
        <v>653.87380224917422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254.99413815048982</v>
      </c>
      <c r="L60">
        <v>0</v>
      </c>
      <c r="M60">
        <v>31.1938371</v>
      </c>
      <c r="N60">
        <v>51.878030861354816</v>
      </c>
      <c r="O60">
        <v>73.283176096875678</v>
      </c>
      <c r="P60">
        <v>24.601036371809087</v>
      </c>
      <c r="Q60">
        <v>0</v>
      </c>
      <c r="R60">
        <v>9.3056992255155198</v>
      </c>
      <c r="S60">
        <v>11.574779015296366</v>
      </c>
      <c r="T60">
        <v>0</v>
      </c>
      <c r="U60">
        <v>51.761658031088082</v>
      </c>
      <c r="V60">
        <v>9.0984456171956154</v>
      </c>
      <c r="W60">
        <v>19.995660288158483</v>
      </c>
      <c r="X60">
        <v>64.785860011399734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3.5975778999999997</v>
      </c>
      <c r="AE60">
        <v>0</v>
      </c>
      <c r="AF60">
        <v>0</v>
      </c>
      <c r="AG60">
        <v>28.20853134</v>
      </c>
      <c r="AH60">
        <v>0</v>
      </c>
      <c r="AI60">
        <v>0</v>
      </c>
      <c r="AJ60">
        <v>0</v>
      </c>
      <c r="AK60">
        <v>22.57473645</v>
      </c>
      <c r="AL60">
        <v>8.6689999999999987</v>
      </c>
      <c r="AM60">
        <v>0</v>
      </c>
      <c r="AN60">
        <v>0</v>
      </c>
      <c r="AO60">
        <v>2.0659968000000002</v>
      </c>
      <c r="AP60">
        <v>3.6569987999999998</v>
      </c>
      <c r="AQ60">
        <v>0</v>
      </c>
      <c r="AR60">
        <v>1.4546303999999999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23.705784615609076</v>
      </c>
      <c r="BB60">
        <f t="shared" si="0"/>
        <v>653.60234019557424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254.99413815048982</v>
      </c>
      <c r="L61">
        <v>0</v>
      </c>
      <c r="M61">
        <v>31.1938371</v>
      </c>
      <c r="N61">
        <v>51.878030861354816</v>
      </c>
      <c r="O61">
        <v>73.283176096875678</v>
      </c>
      <c r="P61">
        <v>24.601036371809087</v>
      </c>
      <c r="Q61">
        <v>0</v>
      </c>
      <c r="R61">
        <v>9.3056992255155198</v>
      </c>
      <c r="S61">
        <v>11.574779015296366</v>
      </c>
      <c r="T61">
        <v>0</v>
      </c>
      <c r="U61">
        <v>51.761658031088082</v>
      </c>
      <c r="V61">
        <v>9.0984456171956154</v>
      </c>
      <c r="W61">
        <v>19.995660288158483</v>
      </c>
      <c r="X61">
        <v>64.785860011399734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3.5975778999999997</v>
      </c>
      <c r="AE61">
        <v>0</v>
      </c>
      <c r="AF61">
        <v>0</v>
      </c>
      <c r="AG61">
        <v>28.20853134</v>
      </c>
      <c r="AH61">
        <v>0</v>
      </c>
      <c r="AI61">
        <v>0</v>
      </c>
      <c r="AJ61">
        <v>0</v>
      </c>
      <c r="AK61">
        <v>22.57473645</v>
      </c>
      <c r="AL61">
        <v>8.6689999999999987</v>
      </c>
      <c r="AM61">
        <v>0</v>
      </c>
      <c r="AN61">
        <v>0</v>
      </c>
      <c r="AO61">
        <v>2.0659968000000002</v>
      </c>
      <c r="AP61">
        <v>3.6569987999999998</v>
      </c>
      <c r="AQ61">
        <v>0</v>
      </c>
      <c r="AR61">
        <v>1.4546303999999999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23.705784615609076</v>
      </c>
      <c r="BB61">
        <f t="shared" si="0"/>
        <v>653.60234019557424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254.99413815048982</v>
      </c>
      <c r="L62">
        <v>0</v>
      </c>
      <c r="M62">
        <v>31.1938371</v>
      </c>
      <c r="N62">
        <v>51.878030861354816</v>
      </c>
      <c r="O62">
        <v>73.283176096875678</v>
      </c>
      <c r="P62">
        <v>24.601036371809087</v>
      </c>
      <c r="Q62">
        <v>0</v>
      </c>
      <c r="R62">
        <v>9.3056992255155198</v>
      </c>
      <c r="S62">
        <v>11.574779015296366</v>
      </c>
      <c r="T62">
        <v>0</v>
      </c>
      <c r="U62">
        <v>51.761658031088082</v>
      </c>
      <c r="V62">
        <v>9.0984456171956154</v>
      </c>
      <c r="W62">
        <v>19.995660288158483</v>
      </c>
      <c r="X62">
        <v>64.785860011399734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3.5975778999999997</v>
      </c>
      <c r="AE62">
        <v>6.7624752000000008</v>
      </c>
      <c r="AF62">
        <v>0</v>
      </c>
      <c r="AG62">
        <v>28.20853134</v>
      </c>
      <c r="AH62">
        <v>0</v>
      </c>
      <c r="AI62">
        <v>0</v>
      </c>
      <c r="AJ62">
        <v>0</v>
      </c>
      <c r="AK62">
        <v>22.57473645</v>
      </c>
      <c r="AL62">
        <v>8.6689999999999987</v>
      </c>
      <c r="AM62">
        <v>0</v>
      </c>
      <c r="AN62">
        <v>0</v>
      </c>
      <c r="AO62">
        <v>2.0659968000000002</v>
      </c>
      <c r="AP62">
        <v>3.6569987999999998</v>
      </c>
      <c r="AQ62">
        <v>0</v>
      </c>
      <c r="AR62">
        <v>1.4546303999999999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23.942471247609078</v>
      </c>
      <c r="BB62">
        <f t="shared" si="0"/>
        <v>660.1281287635743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254.99413815048982</v>
      </c>
      <c r="L63">
        <v>0</v>
      </c>
      <c r="M63">
        <v>31.1938371</v>
      </c>
      <c r="N63">
        <v>51.878030861354816</v>
      </c>
      <c r="O63">
        <v>73.283176096875678</v>
      </c>
      <c r="P63">
        <v>24.601036371809087</v>
      </c>
      <c r="Q63">
        <v>0</v>
      </c>
      <c r="R63">
        <v>9.3056992255155198</v>
      </c>
      <c r="S63">
        <v>11.574779015296366</v>
      </c>
      <c r="T63">
        <v>0</v>
      </c>
      <c r="U63">
        <v>51.761658031088082</v>
      </c>
      <c r="V63">
        <v>9.0984456171956154</v>
      </c>
      <c r="W63">
        <v>19.995660288158483</v>
      </c>
      <c r="X63">
        <v>64.785860011399734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3.5975778999999997</v>
      </c>
      <c r="AE63">
        <v>6.7624752000000008</v>
      </c>
      <c r="AF63">
        <v>6.1510581000000011</v>
      </c>
      <c r="AG63">
        <v>28.20853134</v>
      </c>
      <c r="AH63">
        <v>0</v>
      </c>
      <c r="AI63">
        <v>0</v>
      </c>
      <c r="AJ63">
        <v>0</v>
      </c>
      <c r="AK63">
        <v>22.57473645</v>
      </c>
      <c r="AL63">
        <v>8.6689999999999987</v>
      </c>
      <c r="AM63">
        <v>0</v>
      </c>
      <c r="AN63">
        <v>0</v>
      </c>
      <c r="AO63">
        <v>2.0659968000000002</v>
      </c>
      <c r="AP63">
        <v>3.6569987999999998</v>
      </c>
      <c r="AQ63">
        <v>0</v>
      </c>
      <c r="AR63">
        <v>1.4546303999999999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24.157758281109082</v>
      </c>
      <c r="BB63">
        <f t="shared" si="0"/>
        <v>666.06389983007432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254.99413815048982</v>
      </c>
      <c r="L64">
        <v>0</v>
      </c>
      <c r="M64">
        <v>31.1938371</v>
      </c>
      <c r="N64">
        <v>51.878030861354816</v>
      </c>
      <c r="O64">
        <v>73.283176096875678</v>
      </c>
      <c r="P64">
        <v>24.601036371809087</v>
      </c>
      <c r="Q64">
        <v>0</v>
      </c>
      <c r="R64">
        <v>9.3056992255155198</v>
      </c>
      <c r="S64">
        <v>11.574779015296366</v>
      </c>
      <c r="T64">
        <v>0</v>
      </c>
      <c r="U64">
        <v>51.761658031088082</v>
      </c>
      <c r="V64">
        <v>9.0984456171956154</v>
      </c>
      <c r="W64">
        <v>19.995660288158483</v>
      </c>
      <c r="X64">
        <v>64.785860011399734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3.5975778999999997</v>
      </c>
      <c r="AE64">
        <v>6.7624752000000008</v>
      </c>
      <c r="AF64">
        <v>6.1510581000000011</v>
      </c>
      <c r="AG64">
        <v>28.20853134</v>
      </c>
      <c r="AH64">
        <v>0</v>
      </c>
      <c r="AI64">
        <v>0</v>
      </c>
      <c r="AJ64">
        <v>0</v>
      </c>
      <c r="AK64">
        <v>22.57473645</v>
      </c>
      <c r="AL64">
        <v>8.6689999999999987</v>
      </c>
      <c r="AM64">
        <v>0</v>
      </c>
      <c r="AN64">
        <v>0</v>
      </c>
      <c r="AO64">
        <v>2.0659968000000002</v>
      </c>
      <c r="AP64">
        <v>3.6569987999999998</v>
      </c>
      <c r="AQ64">
        <v>0</v>
      </c>
      <c r="AR64">
        <v>1.4546303999999999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24.157758281109082</v>
      </c>
      <c r="BB64">
        <f t="shared" si="0"/>
        <v>666.06389983007432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254.99413815048982</v>
      </c>
      <c r="L65">
        <v>0</v>
      </c>
      <c r="M65">
        <v>31.1938371</v>
      </c>
      <c r="N65">
        <v>51.878030861354816</v>
      </c>
      <c r="O65">
        <v>73.283176096875678</v>
      </c>
      <c r="P65">
        <v>24.601036371809087</v>
      </c>
      <c r="Q65">
        <v>0</v>
      </c>
      <c r="R65">
        <v>9.3056992255155198</v>
      </c>
      <c r="S65">
        <v>11.574779015296366</v>
      </c>
      <c r="T65">
        <v>0</v>
      </c>
      <c r="U65">
        <v>51.761658031088082</v>
      </c>
      <c r="V65">
        <v>9.0984456171956154</v>
      </c>
      <c r="W65">
        <v>19.995660288158483</v>
      </c>
      <c r="X65">
        <v>64.785860011399734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3.5975778999999997</v>
      </c>
      <c r="AE65">
        <v>6.7624752000000008</v>
      </c>
      <c r="AF65">
        <v>6.1510581000000011</v>
      </c>
      <c r="AG65">
        <v>28.20853134</v>
      </c>
      <c r="AH65">
        <v>8.3181339999999988</v>
      </c>
      <c r="AI65">
        <v>0</v>
      </c>
      <c r="AJ65">
        <v>0</v>
      </c>
      <c r="AK65">
        <v>22.57473645</v>
      </c>
      <c r="AL65">
        <v>8.6689999999999987</v>
      </c>
      <c r="AM65">
        <v>0</v>
      </c>
      <c r="AN65">
        <v>0</v>
      </c>
      <c r="AO65">
        <v>2.0659968000000002</v>
      </c>
      <c r="AP65">
        <v>3.6569987999999998</v>
      </c>
      <c r="AQ65">
        <v>0</v>
      </c>
      <c r="AR65">
        <v>1.4546303999999999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24.448892971109075</v>
      </c>
      <c r="BB65">
        <f t="shared" si="0"/>
        <v>674.09089914007427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254.99481865284974</v>
      </c>
      <c r="L66">
        <v>0</v>
      </c>
      <c r="M66">
        <v>31.1938371</v>
      </c>
      <c r="N66">
        <v>51.878030861354816</v>
      </c>
      <c r="O66">
        <v>73.283176096875678</v>
      </c>
      <c r="P66">
        <v>24.601036371809087</v>
      </c>
      <c r="Q66">
        <v>0</v>
      </c>
      <c r="R66">
        <v>9.3056997093843172</v>
      </c>
      <c r="S66">
        <v>11.575129533678755</v>
      </c>
      <c r="T66">
        <v>0</v>
      </c>
      <c r="U66">
        <v>51.761658031088082</v>
      </c>
      <c r="V66">
        <v>9.096733783108446</v>
      </c>
      <c r="W66">
        <v>19.995660288158483</v>
      </c>
      <c r="X66">
        <v>64.785860011399734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3.5975778999999997</v>
      </c>
      <c r="AE66">
        <v>13.524950400000002</v>
      </c>
      <c r="AF66">
        <v>6.1510581000000011</v>
      </c>
      <c r="AG66">
        <v>28.20853134</v>
      </c>
      <c r="AH66">
        <v>8.3181339999999988</v>
      </c>
      <c r="AI66">
        <v>0</v>
      </c>
      <c r="AJ66">
        <v>0</v>
      </c>
      <c r="AK66">
        <v>22.57473645</v>
      </c>
      <c r="AL66">
        <v>8.6689999999999987</v>
      </c>
      <c r="AM66">
        <v>0</v>
      </c>
      <c r="AN66">
        <v>0</v>
      </c>
      <c r="AO66">
        <v>2.0659968000000002</v>
      </c>
      <c r="AP66">
        <v>3.6569987999999998</v>
      </c>
      <c r="AQ66">
        <v>0</v>
      </c>
      <c r="AR66">
        <v>1.4546303999999999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24.685556080642797</v>
      </c>
      <c r="BB66">
        <f t="shared" si="0"/>
        <v>680.61603090106439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254.99481865284974</v>
      </c>
      <c r="L67">
        <v>0</v>
      </c>
      <c r="M67">
        <v>49.030052217223648</v>
      </c>
      <c r="N67">
        <v>82.37068479819709</v>
      </c>
      <c r="O67">
        <v>103.64977616910024</v>
      </c>
      <c r="P67">
        <v>24.601036371809087</v>
      </c>
      <c r="Q67">
        <v>0</v>
      </c>
      <c r="R67">
        <v>9.3056997093843172</v>
      </c>
      <c r="S67">
        <v>11.575129533678755</v>
      </c>
      <c r="T67">
        <v>0</v>
      </c>
      <c r="U67">
        <v>51.761658031088082</v>
      </c>
      <c r="V67">
        <v>9.096733783108446</v>
      </c>
      <c r="W67">
        <v>19.995660288158483</v>
      </c>
      <c r="X67">
        <v>64.785860011399734</v>
      </c>
      <c r="Y67">
        <v>0</v>
      </c>
      <c r="Z67">
        <v>0</v>
      </c>
      <c r="AA67">
        <v>0</v>
      </c>
      <c r="AB67">
        <v>0</v>
      </c>
      <c r="AC67">
        <v>4.2505959439999987</v>
      </c>
      <c r="AD67">
        <v>3.5975778999999997</v>
      </c>
      <c r="AE67">
        <v>13.524950400000002</v>
      </c>
      <c r="AF67">
        <v>6.1510581000000011</v>
      </c>
      <c r="AG67">
        <v>28.20853134</v>
      </c>
      <c r="AH67">
        <v>10.272895489999998</v>
      </c>
      <c r="AI67">
        <v>0</v>
      </c>
      <c r="AJ67">
        <v>0</v>
      </c>
      <c r="AK67">
        <v>22.57473645</v>
      </c>
      <c r="AL67">
        <v>8.6689999999999987</v>
      </c>
      <c r="AM67">
        <v>0</v>
      </c>
      <c r="AN67">
        <v>0</v>
      </c>
      <c r="AO67">
        <v>2.0659968000000002</v>
      </c>
      <c r="AP67">
        <v>3.6569987999999998</v>
      </c>
      <c r="AQ67">
        <v>0</v>
      </c>
      <c r="AR67">
        <v>1.4546303999999999</v>
      </c>
      <c r="AS67">
        <v>2.3632473599999999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27.578506901341449</v>
      </c>
      <c r="BB67">
        <f t="shared" si="0"/>
        <v>760.37882164865619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254.99481865284974</v>
      </c>
      <c r="L68">
        <v>0</v>
      </c>
      <c r="M68">
        <v>49.030052217223648</v>
      </c>
      <c r="N68">
        <v>82.37068479819709</v>
      </c>
      <c r="O68">
        <v>103.64977616910024</v>
      </c>
      <c r="P68">
        <v>24.601036371809087</v>
      </c>
      <c r="Q68">
        <v>0</v>
      </c>
      <c r="R68">
        <v>9.3056997093843172</v>
      </c>
      <c r="S68">
        <v>11.575129533678755</v>
      </c>
      <c r="T68">
        <v>0</v>
      </c>
      <c r="U68">
        <v>51.761658031088082</v>
      </c>
      <c r="V68">
        <v>9.096733783108446</v>
      </c>
      <c r="W68">
        <v>19.995660288158483</v>
      </c>
      <c r="X68">
        <v>64.785860011399734</v>
      </c>
      <c r="Y68">
        <v>0</v>
      </c>
      <c r="Z68">
        <v>0</v>
      </c>
      <c r="AA68">
        <v>0</v>
      </c>
      <c r="AB68">
        <v>0</v>
      </c>
      <c r="AC68">
        <v>4.2505959439999987</v>
      </c>
      <c r="AD68">
        <v>3.5975778999999997</v>
      </c>
      <c r="AE68">
        <v>13.524950400000002</v>
      </c>
      <c r="AF68">
        <v>6.1510581000000011</v>
      </c>
      <c r="AG68">
        <v>28.20853134</v>
      </c>
      <c r="AH68">
        <v>20.545790979999996</v>
      </c>
      <c r="AI68">
        <v>0</v>
      </c>
      <c r="AJ68">
        <v>0</v>
      </c>
      <c r="AK68">
        <v>22.57473645</v>
      </c>
      <c r="AL68">
        <v>8.6689999999999987</v>
      </c>
      <c r="AM68">
        <v>0</v>
      </c>
      <c r="AN68">
        <v>0</v>
      </c>
      <c r="AO68">
        <v>2.0659968000000002</v>
      </c>
      <c r="AP68">
        <v>3.6569987999999998</v>
      </c>
      <c r="AQ68">
        <v>0</v>
      </c>
      <c r="AR68">
        <v>1.4546303999999999</v>
      </c>
      <c r="AS68">
        <v>2.3632473599999999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27.938058028441446</v>
      </c>
      <c r="BB68">
        <f t="shared" ref="BB68:BB99" si="1">SUM(B68:AZ68)-BA68</f>
        <v>770.29216601155622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254.99481865284974</v>
      </c>
      <c r="L69">
        <v>0</v>
      </c>
      <c r="M69">
        <v>49.030052217223648</v>
      </c>
      <c r="N69">
        <v>82.37068479819709</v>
      </c>
      <c r="O69">
        <v>103.64977616910024</v>
      </c>
      <c r="P69">
        <v>24.601036371809087</v>
      </c>
      <c r="Q69">
        <v>0</v>
      </c>
      <c r="R69">
        <v>9.3056997093843172</v>
      </c>
      <c r="S69">
        <v>11.575129533678755</v>
      </c>
      <c r="T69">
        <v>0</v>
      </c>
      <c r="U69">
        <v>51.761658031088082</v>
      </c>
      <c r="V69">
        <v>9.096733783108446</v>
      </c>
      <c r="W69">
        <v>19.995660288158483</v>
      </c>
      <c r="X69">
        <v>64.785860011399734</v>
      </c>
      <c r="Y69">
        <v>0</v>
      </c>
      <c r="Z69">
        <v>0</v>
      </c>
      <c r="AA69">
        <v>0</v>
      </c>
      <c r="AB69">
        <v>0</v>
      </c>
      <c r="AC69">
        <v>4.2505959439999987</v>
      </c>
      <c r="AD69">
        <v>3.5975778999999997</v>
      </c>
      <c r="AE69">
        <v>13.524950400000002</v>
      </c>
      <c r="AF69">
        <v>6.1510581000000011</v>
      </c>
      <c r="AG69">
        <v>28.20853134</v>
      </c>
      <c r="AH69">
        <v>30.818686470000003</v>
      </c>
      <c r="AI69">
        <v>0</v>
      </c>
      <c r="AJ69">
        <v>0</v>
      </c>
      <c r="AK69">
        <v>22.57473645</v>
      </c>
      <c r="AL69">
        <v>8.6689999999999987</v>
      </c>
      <c r="AM69">
        <v>1.1708576000000002</v>
      </c>
      <c r="AN69">
        <v>0</v>
      </c>
      <c r="AO69">
        <v>2.0659968000000002</v>
      </c>
      <c r="AP69">
        <v>3.6569987999999998</v>
      </c>
      <c r="AQ69">
        <v>10.480079999999999</v>
      </c>
      <c r="AR69">
        <v>1.4546303999999999</v>
      </c>
      <c r="AS69">
        <v>2.3632473599999999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28.705391971541449</v>
      </c>
      <c r="BB69">
        <f t="shared" si="1"/>
        <v>791.44866515845627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254.99481865284974</v>
      </c>
      <c r="L70">
        <v>0</v>
      </c>
      <c r="M70">
        <v>49.030052217223648</v>
      </c>
      <c r="N70">
        <v>82.37068479819709</v>
      </c>
      <c r="O70">
        <v>103.64977616910024</v>
      </c>
      <c r="P70">
        <v>24.601036371809087</v>
      </c>
      <c r="Q70">
        <v>0</v>
      </c>
      <c r="R70">
        <v>9.3056997093843172</v>
      </c>
      <c r="S70">
        <v>11.575129533678755</v>
      </c>
      <c r="T70">
        <v>0</v>
      </c>
      <c r="U70">
        <v>51.761658031088082</v>
      </c>
      <c r="V70">
        <v>9.096733783108446</v>
      </c>
      <c r="W70">
        <v>19.995660288158483</v>
      </c>
      <c r="X70">
        <v>64.785860011399734</v>
      </c>
      <c r="Y70">
        <v>0</v>
      </c>
      <c r="Z70">
        <v>0</v>
      </c>
      <c r="AA70">
        <v>0</v>
      </c>
      <c r="AB70">
        <v>0</v>
      </c>
      <c r="AC70">
        <v>4.2505959439999987</v>
      </c>
      <c r="AD70">
        <v>3.5975778999999997</v>
      </c>
      <c r="AE70">
        <v>13.524950400000002</v>
      </c>
      <c r="AF70">
        <v>6.1510581000000011</v>
      </c>
      <c r="AG70">
        <v>28.20853134</v>
      </c>
      <c r="AH70">
        <v>41.091581959999992</v>
      </c>
      <c r="AI70">
        <v>0</v>
      </c>
      <c r="AJ70">
        <v>0</v>
      </c>
      <c r="AK70">
        <v>22.57473645</v>
      </c>
      <c r="AL70">
        <v>8.6689999999999987</v>
      </c>
      <c r="AM70">
        <v>2.3182980479999999</v>
      </c>
      <c r="AN70">
        <v>0</v>
      </c>
      <c r="AO70">
        <v>2.0659968000000002</v>
      </c>
      <c r="AP70">
        <v>3.6569987999999998</v>
      </c>
      <c r="AQ70">
        <v>19.431815</v>
      </c>
      <c r="AR70">
        <v>1.4546303999999999</v>
      </c>
      <c r="AS70">
        <v>2.3632473599999999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29.418414497741441</v>
      </c>
      <c r="BB70">
        <f t="shared" si="1"/>
        <v>811.10771357025624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254.99481865284974</v>
      </c>
      <c r="L71">
        <v>0</v>
      </c>
      <c r="M71">
        <v>31.1938371</v>
      </c>
      <c r="N71">
        <v>51.878030861354816</v>
      </c>
      <c r="O71">
        <v>73.283176096875678</v>
      </c>
      <c r="P71">
        <v>24.601036371809087</v>
      </c>
      <c r="Q71">
        <v>0</v>
      </c>
      <c r="R71">
        <v>9.3056997093843172</v>
      </c>
      <c r="S71">
        <v>11.575129533678755</v>
      </c>
      <c r="T71">
        <v>0</v>
      </c>
      <c r="U71">
        <v>51.761658031088082</v>
      </c>
      <c r="V71">
        <v>6.2564914215116278</v>
      </c>
      <c r="W71">
        <v>19.995660288158483</v>
      </c>
      <c r="X71">
        <v>64.785860011399734</v>
      </c>
      <c r="Y71">
        <v>0</v>
      </c>
      <c r="Z71">
        <v>0</v>
      </c>
      <c r="AA71">
        <v>0</v>
      </c>
      <c r="AB71">
        <v>0</v>
      </c>
      <c r="AC71">
        <v>4.2505959439999987</v>
      </c>
      <c r="AD71">
        <v>3.5975778999999997</v>
      </c>
      <c r="AE71">
        <v>13.524950400000002</v>
      </c>
      <c r="AF71">
        <v>6.1510581000000011</v>
      </c>
      <c r="AG71">
        <v>28.20853134</v>
      </c>
      <c r="AH71">
        <v>41.091581959999992</v>
      </c>
      <c r="AI71">
        <v>0</v>
      </c>
      <c r="AJ71">
        <v>0</v>
      </c>
      <c r="AK71">
        <v>22.57473645</v>
      </c>
      <c r="AL71">
        <v>8.6689999999999987</v>
      </c>
      <c r="AM71">
        <v>2.3182980479999999</v>
      </c>
      <c r="AN71">
        <v>0</v>
      </c>
      <c r="AO71">
        <v>2.0659968000000002</v>
      </c>
      <c r="AP71">
        <v>3.6569987999999998</v>
      </c>
      <c r="AQ71">
        <v>31.440240000000003</v>
      </c>
      <c r="AR71">
        <v>1.4546303999999999</v>
      </c>
      <c r="AS71">
        <v>2.3632473599999999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26.984959378255127</v>
      </c>
      <c r="BB71">
        <f t="shared" si="1"/>
        <v>744.01388220185527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254.99481865284974</v>
      </c>
      <c r="L72">
        <v>0</v>
      </c>
      <c r="M72">
        <v>31.1938371</v>
      </c>
      <c r="N72">
        <v>51.878030861354816</v>
      </c>
      <c r="O72">
        <v>73.283176096875678</v>
      </c>
      <c r="P72">
        <v>24.601036371809087</v>
      </c>
      <c r="Q72">
        <v>0</v>
      </c>
      <c r="R72">
        <v>9.3056997093843172</v>
      </c>
      <c r="S72">
        <v>11.575129533678755</v>
      </c>
      <c r="T72">
        <v>0</v>
      </c>
      <c r="U72">
        <v>51.761658031088082</v>
      </c>
      <c r="V72">
        <v>6.2564914215116278</v>
      </c>
      <c r="W72">
        <v>19.995660288158483</v>
      </c>
      <c r="X72">
        <v>64.785860011399734</v>
      </c>
      <c r="Y72">
        <v>0</v>
      </c>
      <c r="Z72">
        <v>0</v>
      </c>
      <c r="AA72">
        <v>6.1413336000000003</v>
      </c>
      <c r="AB72">
        <v>5.7369298000000004</v>
      </c>
      <c r="AC72">
        <v>4.2505959439999987</v>
      </c>
      <c r="AD72">
        <v>8.0075121000000014</v>
      </c>
      <c r="AE72">
        <v>13.524950400000002</v>
      </c>
      <c r="AF72">
        <v>6.1510581000000011</v>
      </c>
      <c r="AG72">
        <v>28.20853134</v>
      </c>
      <c r="AH72">
        <v>51.364477449999995</v>
      </c>
      <c r="AI72">
        <v>0</v>
      </c>
      <c r="AJ72">
        <v>0</v>
      </c>
      <c r="AK72">
        <v>22.57473645</v>
      </c>
      <c r="AL72">
        <v>8.6689999999999987</v>
      </c>
      <c r="AM72">
        <v>2.3182980479999999</v>
      </c>
      <c r="AN72">
        <v>0</v>
      </c>
      <c r="AO72">
        <v>2.0659968000000002</v>
      </c>
      <c r="AP72">
        <v>3.6569987999999998</v>
      </c>
      <c r="AQ72">
        <v>42.793660000000003</v>
      </c>
      <c r="AR72">
        <v>23.274086399999998</v>
      </c>
      <c r="AS72">
        <v>2.3632473599999999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29.075648511455125</v>
      </c>
      <c r="BB72">
        <f t="shared" si="1"/>
        <v>801.65716215865518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254.99481865284974</v>
      </c>
      <c r="L73">
        <v>0</v>
      </c>
      <c r="M73">
        <v>31.1938371</v>
      </c>
      <c r="N73">
        <v>51.878030861354816</v>
      </c>
      <c r="O73">
        <v>73.283176096875678</v>
      </c>
      <c r="P73">
        <v>24.601036371809087</v>
      </c>
      <c r="Q73">
        <v>0</v>
      </c>
      <c r="R73">
        <v>9.3056997093843172</v>
      </c>
      <c r="S73">
        <v>11.575129533678755</v>
      </c>
      <c r="T73">
        <v>0</v>
      </c>
      <c r="U73">
        <v>51.761658031088082</v>
      </c>
      <c r="V73">
        <v>6.2564914215116278</v>
      </c>
      <c r="W73">
        <v>19.995660288158483</v>
      </c>
      <c r="X73">
        <v>64.785860011399734</v>
      </c>
      <c r="Y73">
        <v>0</v>
      </c>
      <c r="Z73">
        <v>2.8784289600000004</v>
      </c>
      <c r="AA73">
        <v>6.1413336000000003</v>
      </c>
      <c r="AB73">
        <v>5.7369298000000004</v>
      </c>
      <c r="AC73">
        <v>8.501191888000001</v>
      </c>
      <c r="AD73">
        <v>8.0075121000000014</v>
      </c>
      <c r="AE73">
        <v>13.524950400000002</v>
      </c>
      <c r="AF73">
        <v>6.1510581000000011</v>
      </c>
      <c r="AG73">
        <v>28.20853134</v>
      </c>
      <c r="AH73">
        <v>51.364477449999995</v>
      </c>
      <c r="AI73">
        <v>0</v>
      </c>
      <c r="AJ73">
        <v>0</v>
      </c>
      <c r="AK73">
        <v>22.57473645</v>
      </c>
      <c r="AL73">
        <v>8.6689999999999987</v>
      </c>
      <c r="AM73">
        <v>4.6248875200000006</v>
      </c>
      <c r="AN73">
        <v>0</v>
      </c>
      <c r="AO73">
        <v>2.0659968000000002</v>
      </c>
      <c r="AP73">
        <v>3.6569987999999998</v>
      </c>
      <c r="AQ73">
        <v>43.142996000000004</v>
      </c>
      <c r="AR73">
        <v>23.274086399999998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29.496700354155131</v>
      </c>
      <c r="BB73">
        <f t="shared" si="1"/>
        <v>813.2661456839553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254.99481865284974</v>
      </c>
      <c r="L74">
        <v>0</v>
      </c>
      <c r="M74">
        <v>31.1938371</v>
      </c>
      <c r="N74">
        <v>51.878030861354816</v>
      </c>
      <c r="O74">
        <v>73.283176096875678</v>
      </c>
      <c r="P74">
        <v>24.601036371809087</v>
      </c>
      <c r="Q74">
        <v>0</v>
      </c>
      <c r="R74">
        <v>9.3056997093843172</v>
      </c>
      <c r="S74">
        <v>11.575129533678755</v>
      </c>
      <c r="T74">
        <v>0</v>
      </c>
      <c r="U74">
        <v>51.761658031088082</v>
      </c>
      <c r="V74">
        <v>6.2564914215116278</v>
      </c>
      <c r="W74">
        <v>19.995660288158483</v>
      </c>
      <c r="X74">
        <v>64.785860011399734</v>
      </c>
      <c r="Y74">
        <v>0</v>
      </c>
      <c r="Z74">
        <v>2.8784289600000004</v>
      </c>
      <c r="AA74">
        <v>12.317364</v>
      </c>
      <c r="AB74">
        <v>5.7369298000000004</v>
      </c>
      <c r="AC74">
        <v>8.501191888000001</v>
      </c>
      <c r="AD74">
        <v>12.011268150000001</v>
      </c>
      <c r="AE74">
        <v>13.524950400000002</v>
      </c>
      <c r="AF74">
        <v>6.1510581000000011</v>
      </c>
      <c r="AG74">
        <v>28.20853134</v>
      </c>
      <c r="AH74">
        <v>51.364477449999995</v>
      </c>
      <c r="AI74">
        <v>1.1182346000000001</v>
      </c>
      <c r="AJ74">
        <v>0</v>
      </c>
      <c r="AK74">
        <v>22.57473645</v>
      </c>
      <c r="AL74">
        <v>8.6689999999999987</v>
      </c>
      <c r="AM74">
        <v>4.6248875200000006</v>
      </c>
      <c r="AN74">
        <v>0</v>
      </c>
      <c r="AO74">
        <v>2.0659968000000002</v>
      </c>
      <c r="AP74">
        <v>3.6569987999999998</v>
      </c>
      <c r="AQ74">
        <v>43.142996000000004</v>
      </c>
      <c r="AR74">
        <v>2.4243840000000003</v>
      </c>
      <c r="AS74">
        <v>10.811856671999999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29.379515072855138</v>
      </c>
      <c r="BB74">
        <f t="shared" si="1"/>
        <v>810.03517393525522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254.99481865284974</v>
      </c>
      <c r="L75">
        <v>0</v>
      </c>
      <c r="M75">
        <v>31.1938371</v>
      </c>
      <c r="N75">
        <v>51.878030861354816</v>
      </c>
      <c r="O75">
        <v>73.283176096875678</v>
      </c>
      <c r="P75">
        <v>24.601036371809087</v>
      </c>
      <c r="Q75">
        <v>0</v>
      </c>
      <c r="R75">
        <v>9.3056997093843172</v>
      </c>
      <c r="S75">
        <v>11.575129533678755</v>
      </c>
      <c r="T75">
        <v>0</v>
      </c>
      <c r="U75">
        <v>51.761658031088082</v>
      </c>
      <c r="V75">
        <v>6.2564914215116278</v>
      </c>
      <c r="W75">
        <v>19.995660288158483</v>
      </c>
      <c r="X75">
        <v>64.785860011399734</v>
      </c>
      <c r="Y75">
        <v>0</v>
      </c>
      <c r="Z75">
        <v>2.8784289600000004</v>
      </c>
      <c r="AA75">
        <v>12.317364</v>
      </c>
      <c r="AB75">
        <v>11.532399700000001</v>
      </c>
      <c r="AC75">
        <v>12.751787831999998</v>
      </c>
      <c r="AD75">
        <v>16.052160487999998</v>
      </c>
      <c r="AE75">
        <v>21.714307867199999</v>
      </c>
      <c r="AF75">
        <v>12.302116200000002</v>
      </c>
      <c r="AG75">
        <v>28.20853134</v>
      </c>
      <c r="AH75">
        <v>51.364477449999995</v>
      </c>
      <c r="AI75">
        <v>2.2364692000000002</v>
      </c>
      <c r="AJ75">
        <v>0</v>
      </c>
      <c r="AK75">
        <v>22.57473645</v>
      </c>
      <c r="AL75">
        <v>1.7337999999999996</v>
      </c>
      <c r="AM75">
        <v>4.6248875200000006</v>
      </c>
      <c r="AN75">
        <v>0</v>
      </c>
      <c r="AO75">
        <v>2.0659968000000002</v>
      </c>
      <c r="AP75">
        <v>3.6569987999999998</v>
      </c>
      <c r="AQ75">
        <v>41.920319999999997</v>
      </c>
      <c r="AR75">
        <v>1.4546303999999999</v>
      </c>
      <c r="AS75">
        <v>10.811856671999999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30.094143813855126</v>
      </c>
      <c r="BB75">
        <f t="shared" si="1"/>
        <v>829.73852394345522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254.99481865284974</v>
      </c>
      <c r="L76">
        <v>0</v>
      </c>
      <c r="M76">
        <v>31.1938371</v>
      </c>
      <c r="N76">
        <v>51.878030861354816</v>
      </c>
      <c r="O76">
        <v>73.283176096875678</v>
      </c>
      <c r="P76">
        <v>24.601036371809087</v>
      </c>
      <c r="Q76">
        <v>0</v>
      </c>
      <c r="R76">
        <v>9.3056997093843172</v>
      </c>
      <c r="S76">
        <v>11.575129533678755</v>
      </c>
      <c r="T76">
        <v>0</v>
      </c>
      <c r="U76">
        <v>51.761658031088082</v>
      </c>
      <c r="V76">
        <v>6.2564914215116278</v>
      </c>
      <c r="W76">
        <v>19.995660288158483</v>
      </c>
      <c r="X76">
        <v>64.785860011399734</v>
      </c>
      <c r="Y76">
        <v>0</v>
      </c>
      <c r="Z76">
        <v>8.6352868800000007</v>
      </c>
      <c r="AA76">
        <v>18.511436736000004</v>
      </c>
      <c r="AB76">
        <v>17.351285639999997</v>
      </c>
      <c r="AC76">
        <v>12.751787831999998</v>
      </c>
      <c r="AD76">
        <v>16.052160487999998</v>
      </c>
      <c r="AE76">
        <v>21.714307867199999</v>
      </c>
      <c r="AF76">
        <v>20.503527000000002</v>
      </c>
      <c r="AG76">
        <v>28.20853134</v>
      </c>
      <c r="AH76">
        <v>61.637372939999992</v>
      </c>
      <c r="AI76">
        <v>14.537049800000002</v>
      </c>
      <c r="AJ76">
        <v>0</v>
      </c>
      <c r="AK76">
        <v>22.57473645</v>
      </c>
      <c r="AL76">
        <v>1.7337999999999996</v>
      </c>
      <c r="AM76">
        <v>6.9127432704</v>
      </c>
      <c r="AN76">
        <v>0</v>
      </c>
      <c r="AO76">
        <v>2.0659968000000002</v>
      </c>
      <c r="AP76">
        <v>3.6569987999999998</v>
      </c>
      <c r="AQ76">
        <v>43.142996000000004</v>
      </c>
      <c r="AR76">
        <v>1.4546303999999999</v>
      </c>
      <c r="AS76">
        <v>10.811856671999999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31.916076954255143</v>
      </c>
      <c r="BB76">
        <f t="shared" si="1"/>
        <v>879.97182603945521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254.99481865284974</v>
      </c>
      <c r="L77">
        <v>0</v>
      </c>
      <c r="M77">
        <v>31.1938371</v>
      </c>
      <c r="N77">
        <v>51.878030861354816</v>
      </c>
      <c r="O77">
        <v>73.283176096875678</v>
      </c>
      <c r="P77">
        <v>24.601036371809087</v>
      </c>
      <c r="Q77">
        <v>0</v>
      </c>
      <c r="R77">
        <v>9.3056997093843172</v>
      </c>
      <c r="S77">
        <v>11.575129533678755</v>
      </c>
      <c r="T77">
        <v>0</v>
      </c>
      <c r="U77">
        <v>51.761658031088082</v>
      </c>
      <c r="V77">
        <v>6.2564914215116278</v>
      </c>
      <c r="W77">
        <v>19.995660288158483</v>
      </c>
      <c r="X77">
        <v>64.785860011399734</v>
      </c>
      <c r="Y77">
        <v>0</v>
      </c>
      <c r="Z77">
        <v>8.6352868800000007</v>
      </c>
      <c r="AA77">
        <v>18.511436736000004</v>
      </c>
      <c r="AB77">
        <v>17.351285639999997</v>
      </c>
      <c r="AC77">
        <v>12.751787831999998</v>
      </c>
      <c r="AD77">
        <v>16.052160487999998</v>
      </c>
      <c r="AE77">
        <v>21.714307867199999</v>
      </c>
      <c r="AF77">
        <v>20.503527000000002</v>
      </c>
      <c r="AG77">
        <v>28.20853134</v>
      </c>
      <c r="AH77">
        <v>61.637372939999992</v>
      </c>
      <c r="AI77">
        <v>14.537049800000002</v>
      </c>
      <c r="AJ77">
        <v>0</v>
      </c>
      <c r="AK77">
        <v>22.57473645</v>
      </c>
      <c r="AL77">
        <v>1.7337999999999996</v>
      </c>
      <c r="AM77">
        <v>6.9127432704</v>
      </c>
      <c r="AN77">
        <v>0</v>
      </c>
      <c r="AO77">
        <v>2.0659968000000002</v>
      </c>
      <c r="AP77">
        <v>3.6569987999999998</v>
      </c>
      <c r="AQ77">
        <v>43.142996000000004</v>
      </c>
      <c r="AR77">
        <v>1.4546303999999999</v>
      </c>
      <c r="AS77">
        <v>4.6083323519999997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31.698953603055145</v>
      </c>
      <c r="BB77">
        <f t="shared" si="1"/>
        <v>873.98542507065531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254.99481865284974</v>
      </c>
      <c r="L78">
        <v>0</v>
      </c>
      <c r="M78">
        <v>31.1938371</v>
      </c>
      <c r="N78">
        <v>51.878030861354816</v>
      </c>
      <c r="O78">
        <v>73.283176096875678</v>
      </c>
      <c r="P78">
        <v>24.601036371809087</v>
      </c>
      <c r="Q78">
        <v>0</v>
      </c>
      <c r="R78">
        <v>9.3056997093843172</v>
      </c>
      <c r="S78">
        <v>11.575129533678755</v>
      </c>
      <c r="T78">
        <v>0</v>
      </c>
      <c r="U78">
        <v>51.761658031088082</v>
      </c>
      <c r="V78">
        <v>6.2564914215116278</v>
      </c>
      <c r="W78">
        <v>19.995660288158483</v>
      </c>
      <c r="X78">
        <v>64.785860011399734</v>
      </c>
      <c r="Y78">
        <v>0</v>
      </c>
      <c r="Z78">
        <v>8.6352868800000007</v>
      </c>
      <c r="AA78">
        <v>18.511436736000004</v>
      </c>
      <c r="AB78">
        <v>17.351285639999997</v>
      </c>
      <c r="AC78">
        <v>12.751787831999998</v>
      </c>
      <c r="AD78">
        <v>16.052160487999998</v>
      </c>
      <c r="AE78">
        <v>21.714307867199999</v>
      </c>
      <c r="AF78">
        <v>20.503527000000002</v>
      </c>
      <c r="AG78">
        <v>28.20853134</v>
      </c>
      <c r="AH78">
        <v>61.637372939999992</v>
      </c>
      <c r="AI78">
        <v>14.537049800000002</v>
      </c>
      <c r="AJ78">
        <v>0</v>
      </c>
      <c r="AK78">
        <v>22.57473645</v>
      </c>
      <c r="AL78">
        <v>17.337999999999997</v>
      </c>
      <c r="AM78">
        <v>6.9127432704</v>
      </c>
      <c r="AN78">
        <v>0</v>
      </c>
      <c r="AO78">
        <v>2.0659968000000002</v>
      </c>
      <c r="AP78">
        <v>3.6569987999999998</v>
      </c>
      <c r="AQ78">
        <v>43.142996000000004</v>
      </c>
      <c r="AR78">
        <v>1.4546303999999999</v>
      </c>
      <c r="AS78">
        <v>4.6083323519999997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32.24510060305515</v>
      </c>
      <c r="BB78">
        <f t="shared" si="1"/>
        <v>889.04347807065528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254.99481865284974</v>
      </c>
      <c r="L79">
        <v>0</v>
      </c>
      <c r="M79">
        <v>31.1938371</v>
      </c>
      <c r="N79">
        <v>51.878030861354816</v>
      </c>
      <c r="O79">
        <v>73.283176096875678</v>
      </c>
      <c r="P79">
        <v>24.601036371809087</v>
      </c>
      <c r="Q79">
        <v>0</v>
      </c>
      <c r="R79">
        <v>9.3056997093843172</v>
      </c>
      <c r="S79">
        <v>11.575129533678755</v>
      </c>
      <c r="T79">
        <v>0</v>
      </c>
      <c r="U79">
        <v>51.761658031088082</v>
      </c>
      <c r="V79">
        <v>6.2564914215116278</v>
      </c>
      <c r="W79">
        <v>19.995660288158483</v>
      </c>
      <c r="X79">
        <v>64.785860011399734</v>
      </c>
      <c r="Y79">
        <v>0</v>
      </c>
      <c r="Z79">
        <v>8.6352868800000007</v>
      </c>
      <c r="AA79">
        <v>18.511436736000004</v>
      </c>
      <c r="AB79">
        <v>17.351285639999997</v>
      </c>
      <c r="AC79">
        <v>12.751787831999998</v>
      </c>
      <c r="AD79">
        <v>16.052160487999998</v>
      </c>
      <c r="AE79">
        <v>21.714307867199999</v>
      </c>
      <c r="AF79">
        <v>20.503527000000002</v>
      </c>
      <c r="AG79">
        <v>28.20853134</v>
      </c>
      <c r="AH79">
        <v>61.637372939999992</v>
      </c>
      <c r="AI79">
        <v>14.537049800000002</v>
      </c>
      <c r="AJ79">
        <v>0</v>
      </c>
      <c r="AK79">
        <v>22.57473645</v>
      </c>
      <c r="AL79">
        <v>50.280200000000001</v>
      </c>
      <c r="AM79">
        <v>6.9127432704</v>
      </c>
      <c r="AN79">
        <v>0</v>
      </c>
      <c r="AO79">
        <v>2.0659968000000002</v>
      </c>
      <c r="AP79">
        <v>3.6569987999999998</v>
      </c>
      <c r="AQ79">
        <v>43.142996000000004</v>
      </c>
      <c r="AR79">
        <v>1.4546303999999999</v>
      </c>
      <c r="AS79">
        <v>4.6083323519999997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33.398077603055164</v>
      </c>
      <c r="BB79">
        <f t="shared" si="1"/>
        <v>920.83270107065528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254.99481865284974</v>
      </c>
      <c r="L80">
        <v>0</v>
      </c>
      <c r="M80">
        <v>31.1938371</v>
      </c>
      <c r="N80">
        <v>51.878030861354816</v>
      </c>
      <c r="O80">
        <v>73.283176096875678</v>
      </c>
      <c r="P80">
        <v>24.601036371809087</v>
      </c>
      <c r="Q80">
        <v>0</v>
      </c>
      <c r="R80">
        <v>9.3056997093843172</v>
      </c>
      <c r="S80">
        <v>11.575129533678755</v>
      </c>
      <c r="T80">
        <v>0</v>
      </c>
      <c r="U80">
        <v>51.761658031088082</v>
      </c>
      <c r="V80">
        <v>6.2564914215116278</v>
      </c>
      <c r="W80">
        <v>19.995660288158483</v>
      </c>
      <c r="X80">
        <v>64.785860011399734</v>
      </c>
      <c r="Y80">
        <v>0</v>
      </c>
      <c r="Z80">
        <v>8.6352868800000007</v>
      </c>
      <c r="AA80">
        <v>18.511436736000004</v>
      </c>
      <c r="AB80">
        <v>17.351285639999997</v>
      </c>
      <c r="AC80">
        <v>12.751787831999998</v>
      </c>
      <c r="AD80">
        <v>16.052160487999998</v>
      </c>
      <c r="AE80">
        <v>21.714307867199999</v>
      </c>
      <c r="AF80">
        <v>20.503527000000002</v>
      </c>
      <c r="AG80">
        <v>28.20853134</v>
      </c>
      <c r="AH80">
        <v>61.637372939999992</v>
      </c>
      <c r="AI80">
        <v>14.537049800000002</v>
      </c>
      <c r="AJ80">
        <v>0</v>
      </c>
      <c r="AK80">
        <v>22.57473645</v>
      </c>
      <c r="AL80">
        <v>50.280200000000001</v>
      </c>
      <c r="AM80">
        <v>6.9127432704</v>
      </c>
      <c r="AN80">
        <v>0</v>
      </c>
      <c r="AO80">
        <v>2.0659968000000002</v>
      </c>
      <c r="AP80">
        <v>3.6569987999999998</v>
      </c>
      <c r="AQ80">
        <v>43.142996000000004</v>
      </c>
      <c r="AR80">
        <v>1.4546303999999999</v>
      </c>
      <c r="AS80">
        <v>4.6083323519999997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33.398077603055164</v>
      </c>
      <c r="BB80">
        <f t="shared" si="1"/>
        <v>920.83270107065528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254.99481865284974</v>
      </c>
      <c r="L81">
        <v>0</v>
      </c>
      <c r="M81">
        <v>31.1938371</v>
      </c>
      <c r="N81">
        <v>51.878030861354816</v>
      </c>
      <c r="O81">
        <v>73.283176096875678</v>
      </c>
      <c r="P81">
        <v>24.601036371809087</v>
      </c>
      <c r="Q81">
        <v>0</v>
      </c>
      <c r="R81">
        <v>9.3056997093843172</v>
      </c>
      <c r="S81">
        <v>11.575129533678755</v>
      </c>
      <c r="T81">
        <v>0</v>
      </c>
      <c r="U81">
        <v>51.761658031088082</v>
      </c>
      <c r="V81">
        <v>7.1280070292388649</v>
      </c>
      <c r="W81">
        <v>19.995660288158483</v>
      </c>
      <c r="X81">
        <v>64.785860011399734</v>
      </c>
      <c r="Y81">
        <v>0</v>
      </c>
      <c r="Z81">
        <v>8.6352868800000007</v>
      </c>
      <c r="AA81">
        <v>18.511436736000004</v>
      </c>
      <c r="AB81">
        <v>17.351285639999997</v>
      </c>
      <c r="AC81">
        <v>12.751787831999998</v>
      </c>
      <c r="AD81">
        <v>16.052160487999998</v>
      </c>
      <c r="AE81">
        <v>21.714307867199999</v>
      </c>
      <c r="AF81">
        <v>20.503527000000002</v>
      </c>
      <c r="AG81">
        <v>28.20853134</v>
      </c>
      <c r="AH81">
        <v>61.637372939999992</v>
      </c>
      <c r="AI81">
        <v>14.537049800000002</v>
      </c>
      <c r="AJ81">
        <v>0</v>
      </c>
      <c r="AK81">
        <v>22.57473645</v>
      </c>
      <c r="AL81">
        <v>50.280200000000001</v>
      </c>
      <c r="AM81">
        <v>6.9127432704</v>
      </c>
      <c r="AN81">
        <v>0</v>
      </c>
      <c r="AO81">
        <v>1.6786224000000001</v>
      </c>
      <c r="AP81">
        <v>3.6569987999999998</v>
      </c>
      <c r="AQ81">
        <v>43.142996000000004</v>
      </c>
      <c r="AR81">
        <v>1.4546303999999999</v>
      </c>
      <c r="AS81">
        <v>4.6083323519999997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33.415022655113233</v>
      </c>
      <c r="BB81">
        <f t="shared" si="1"/>
        <v>921.29989722632433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254.99413815048982</v>
      </c>
      <c r="L82">
        <v>0</v>
      </c>
      <c r="M82">
        <v>31.1938371</v>
      </c>
      <c r="N82">
        <v>51.878030861354816</v>
      </c>
      <c r="O82">
        <v>73.283176096875678</v>
      </c>
      <c r="P82">
        <v>24.601036371809087</v>
      </c>
      <c r="Q82">
        <v>0</v>
      </c>
      <c r="R82">
        <v>9.3056992255155198</v>
      </c>
      <c r="S82">
        <v>11.574779015296366</v>
      </c>
      <c r="T82">
        <v>0</v>
      </c>
      <c r="U82">
        <v>51.761658031088082</v>
      </c>
      <c r="V82">
        <v>8.6113992229136045</v>
      </c>
      <c r="W82">
        <v>19.995660288158483</v>
      </c>
      <c r="X82">
        <v>64.785860011399734</v>
      </c>
      <c r="Y82">
        <v>0</v>
      </c>
      <c r="Z82">
        <v>8.6352868800000007</v>
      </c>
      <c r="AA82">
        <v>18.511436736000004</v>
      </c>
      <c r="AB82">
        <v>17.351285639999997</v>
      </c>
      <c r="AC82">
        <v>12.751787831999998</v>
      </c>
      <c r="AD82">
        <v>16.052160487999998</v>
      </c>
      <c r="AE82">
        <v>21.714307867199999</v>
      </c>
      <c r="AF82">
        <v>20.503527000000002</v>
      </c>
      <c r="AG82">
        <v>28.20853134</v>
      </c>
      <c r="AH82">
        <v>61.637372939999992</v>
      </c>
      <c r="AI82">
        <v>1.1182346000000001</v>
      </c>
      <c r="AJ82">
        <v>0</v>
      </c>
      <c r="AK82">
        <v>22.57473645</v>
      </c>
      <c r="AL82">
        <v>50.280200000000001</v>
      </c>
      <c r="AM82">
        <v>6.9127432704</v>
      </c>
      <c r="AN82">
        <v>0</v>
      </c>
      <c r="AO82">
        <v>1.6786224000000001</v>
      </c>
      <c r="AP82">
        <v>3.6569987999999998</v>
      </c>
      <c r="AQ82">
        <v>43.142996000000004</v>
      </c>
      <c r="AR82">
        <v>23.274086399999998</v>
      </c>
      <c r="AS82">
        <v>4.6083323519999997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33.760927632227094</v>
      </c>
      <c r="BB82">
        <f t="shared" si="1"/>
        <v>930.83699373827415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254.99413815048982</v>
      </c>
      <c r="L83">
        <v>0</v>
      </c>
      <c r="M83">
        <v>31.1938371</v>
      </c>
      <c r="N83">
        <v>51.878030861354816</v>
      </c>
      <c r="O83">
        <v>73.283176096875678</v>
      </c>
      <c r="P83">
        <v>24.601036371809087</v>
      </c>
      <c r="Q83">
        <v>0</v>
      </c>
      <c r="R83">
        <v>9.3056992255155198</v>
      </c>
      <c r="S83">
        <v>11.574779015296366</v>
      </c>
      <c r="T83">
        <v>0</v>
      </c>
      <c r="U83">
        <v>51.761658031088082</v>
      </c>
      <c r="V83">
        <v>9.0984456171956154</v>
      </c>
      <c r="W83">
        <v>19.995660288158483</v>
      </c>
      <c r="X83">
        <v>64.785860011399734</v>
      </c>
      <c r="Y83">
        <v>0</v>
      </c>
      <c r="Z83">
        <v>8.6352868800000007</v>
      </c>
      <c r="AA83">
        <v>18.511436736000004</v>
      </c>
      <c r="AB83">
        <v>17.351285639999997</v>
      </c>
      <c r="AC83">
        <v>12.751787831999998</v>
      </c>
      <c r="AD83">
        <v>16.052160487999998</v>
      </c>
      <c r="AE83">
        <v>21.714307867199999</v>
      </c>
      <c r="AF83">
        <v>20.503527000000002</v>
      </c>
      <c r="AG83">
        <v>28.20853134</v>
      </c>
      <c r="AH83">
        <v>61.637372939999992</v>
      </c>
      <c r="AI83">
        <v>0</v>
      </c>
      <c r="AJ83">
        <v>0</v>
      </c>
      <c r="AK83">
        <v>22.57473645</v>
      </c>
      <c r="AL83">
        <v>17.337999999999997</v>
      </c>
      <c r="AM83">
        <v>6.9127432704</v>
      </c>
      <c r="AN83">
        <v>0</v>
      </c>
      <c r="AO83">
        <v>1.6786224000000001</v>
      </c>
      <c r="AP83">
        <v>3.6569987999999998</v>
      </c>
      <c r="AQ83">
        <v>43.142996000000004</v>
      </c>
      <c r="AR83">
        <v>23.274086399999998</v>
      </c>
      <c r="AS83">
        <v>4.6083323519999997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32.585858815509091</v>
      </c>
      <c r="BB83">
        <f t="shared" si="1"/>
        <v>898.43867434927404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254.99413815048982</v>
      </c>
      <c r="L84">
        <v>0</v>
      </c>
      <c r="M84">
        <v>31.1938371</v>
      </c>
      <c r="N84">
        <v>51.878030861354816</v>
      </c>
      <c r="O84">
        <v>73.283176096875678</v>
      </c>
      <c r="P84">
        <v>24.601036371809087</v>
      </c>
      <c r="Q84">
        <v>0</v>
      </c>
      <c r="R84">
        <v>9.3056992255155198</v>
      </c>
      <c r="S84">
        <v>11.574779015296366</v>
      </c>
      <c r="T84">
        <v>0</v>
      </c>
      <c r="U84">
        <v>51.761658031088082</v>
      </c>
      <c r="V84">
        <v>9.0984456171956154</v>
      </c>
      <c r="W84">
        <v>19.995660288158483</v>
      </c>
      <c r="X84">
        <v>64.785860011399734</v>
      </c>
      <c r="Y84">
        <v>0</v>
      </c>
      <c r="Z84">
        <v>2.8784289600000004</v>
      </c>
      <c r="AA84">
        <v>12.317364</v>
      </c>
      <c r="AB84">
        <v>17.351285639999997</v>
      </c>
      <c r="AC84">
        <v>12.751787831999998</v>
      </c>
      <c r="AD84">
        <v>8.0075121000000014</v>
      </c>
      <c r="AE84">
        <v>21.63992064</v>
      </c>
      <c r="AF84">
        <v>12.438806380000001</v>
      </c>
      <c r="AG84">
        <v>28.20853134</v>
      </c>
      <c r="AH84">
        <v>61.637372939999992</v>
      </c>
      <c r="AI84">
        <v>0</v>
      </c>
      <c r="AJ84">
        <v>0</v>
      </c>
      <c r="AK84">
        <v>22.57473645</v>
      </c>
      <c r="AL84">
        <v>8.6689999999999987</v>
      </c>
      <c r="AM84">
        <v>4.6365960959999999</v>
      </c>
      <c r="AN84">
        <v>0</v>
      </c>
      <c r="AO84">
        <v>1.6786224000000001</v>
      </c>
      <c r="AP84">
        <v>3.6569987999999998</v>
      </c>
      <c r="AQ84">
        <v>41.920319999999997</v>
      </c>
      <c r="AR84">
        <v>2.4243840000000003</v>
      </c>
      <c r="AS84">
        <v>4.6083323519999997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30.445531471709081</v>
      </c>
      <c r="BB84">
        <f t="shared" si="1"/>
        <v>839.42678922747405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254.99413815048982</v>
      </c>
      <c r="L85">
        <v>0</v>
      </c>
      <c r="M85">
        <v>31.1938371</v>
      </c>
      <c r="N85">
        <v>51.878030861354816</v>
      </c>
      <c r="O85">
        <v>73.283176096875678</v>
      </c>
      <c r="P85">
        <v>24.601036371809087</v>
      </c>
      <c r="Q85">
        <v>0</v>
      </c>
      <c r="R85">
        <v>9.3056992255155198</v>
      </c>
      <c r="S85">
        <v>11.574779015296366</v>
      </c>
      <c r="T85">
        <v>0</v>
      </c>
      <c r="U85">
        <v>51.761658031088082</v>
      </c>
      <c r="V85">
        <v>9.0984456171956154</v>
      </c>
      <c r="W85">
        <v>19.995660288158483</v>
      </c>
      <c r="X85">
        <v>64.785860011399734</v>
      </c>
      <c r="Y85">
        <v>0</v>
      </c>
      <c r="Z85">
        <v>2.8784289600000004</v>
      </c>
      <c r="AA85">
        <v>6.1413336000000003</v>
      </c>
      <c r="AB85">
        <v>17.351285639999997</v>
      </c>
      <c r="AC85">
        <v>8.501191888000001</v>
      </c>
      <c r="AD85">
        <v>3.7136288</v>
      </c>
      <c r="AE85">
        <v>13.524950400000002</v>
      </c>
      <c r="AF85">
        <v>6.1510581000000011</v>
      </c>
      <c r="AG85">
        <v>28.20853134</v>
      </c>
      <c r="AH85">
        <v>51.364477449999995</v>
      </c>
      <c r="AI85">
        <v>0</v>
      </c>
      <c r="AJ85">
        <v>0</v>
      </c>
      <c r="AK85">
        <v>22.57473645</v>
      </c>
      <c r="AL85">
        <v>8.6689999999999987</v>
      </c>
      <c r="AM85">
        <v>2.3182980479999999</v>
      </c>
      <c r="AN85">
        <v>0</v>
      </c>
      <c r="AO85">
        <v>1.6786224000000001</v>
      </c>
      <c r="AP85">
        <v>3.6569987999999998</v>
      </c>
      <c r="AQ85">
        <v>41.920319999999997</v>
      </c>
      <c r="AR85">
        <v>1.4546303999999999</v>
      </c>
      <c r="AS85">
        <v>4.6083323519999997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28.951585465309073</v>
      </c>
      <c r="BB85">
        <f t="shared" si="1"/>
        <v>798.23655993187413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254.99413815048982</v>
      </c>
      <c r="L86">
        <v>0</v>
      </c>
      <c r="M86">
        <v>31.1938371</v>
      </c>
      <c r="N86">
        <v>51.878030861354816</v>
      </c>
      <c r="O86">
        <v>73.283176096875678</v>
      </c>
      <c r="P86">
        <v>24.601036371809087</v>
      </c>
      <c r="Q86">
        <v>0</v>
      </c>
      <c r="R86">
        <v>9.3056992255155198</v>
      </c>
      <c r="S86">
        <v>11.574779015296366</v>
      </c>
      <c r="T86">
        <v>0</v>
      </c>
      <c r="U86">
        <v>51.761658031088082</v>
      </c>
      <c r="V86">
        <v>9.0984456171956154</v>
      </c>
      <c r="W86">
        <v>19.995660288158483</v>
      </c>
      <c r="X86">
        <v>64.785860011399734</v>
      </c>
      <c r="Y86">
        <v>0</v>
      </c>
      <c r="Z86">
        <v>2.8784289600000004</v>
      </c>
      <c r="AA86">
        <v>6.1413336000000003</v>
      </c>
      <c r="AB86">
        <v>11.532399700000001</v>
      </c>
      <c r="AC86">
        <v>8.501191888000001</v>
      </c>
      <c r="AD86">
        <v>3.7136288</v>
      </c>
      <c r="AE86">
        <v>13.524950400000002</v>
      </c>
      <c r="AF86">
        <v>6.1510581000000011</v>
      </c>
      <c r="AG86">
        <v>28.20853134</v>
      </c>
      <c r="AH86">
        <v>51.364477449999995</v>
      </c>
      <c r="AI86">
        <v>0</v>
      </c>
      <c r="AJ86">
        <v>0</v>
      </c>
      <c r="AK86">
        <v>22.57473645</v>
      </c>
      <c r="AL86">
        <v>8.6689999999999987</v>
      </c>
      <c r="AM86">
        <v>0</v>
      </c>
      <c r="AN86">
        <v>0</v>
      </c>
      <c r="AO86">
        <v>1.6786224000000001</v>
      </c>
      <c r="AP86">
        <v>3.6569987999999998</v>
      </c>
      <c r="AQ86">
        <v>31.440240000000003</v>
      </c>
      <c r="AR86">
        <v>1.4546303999999999</v>
      </c>
      <c r="AS86">
        <v>4.6083323519999997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28.299981397409077</v>
      </c>
      <c r="BB86">
        <f t="shared" si="1"/>
        <v>780.2709000117743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254.99413815048982</v>
      </c>
      <c r="L87">
        <v>0</v>
      </c>
      <c r="M87">
        <v>31.1938371</v>
      </c>
      <c r="N87">
        <v>51.878030861354816</v>
      </c>
      <c r="O87">
        <v>73.283176096875678</v>
      </c>
      <c r="P87">
        <v>24.601036371809087</v>
      </c>
      <c r="Q87">
        <v>0</v>
      </c>
      <c r="R87">
        <v>9.3056992255155198</v>
      </c>
      <c r="S87">
        <v>11.574779015296366</v>
      </c>
      <c r="T87">
        <v>0</v>
      </c>
      <c r="U87">
        <v>51.761658031088082</v>
      </c>
      <c r="V87">
        <v>9.0984456171956154</v>
      </c>
      <c r="W87">
        <v>19.995660288158483</v>
      </c>
      <c r="X87">
        <v>64.785860011399734</v>
      </c>
      <c r="Y87">
        <v>0</v>
      </c>
      <c r="Z87">
        <v>0</v>
      </c>
      <c r="AA87">
        <v>0</v>
      </c>
      <c r="AB87">
        <v>5.7369298000000004</v>
      </c>
      <c r="AC87">
        <v>4.1946670499999996</v>
      </c>
      <c r="AD87">
        <v>3.7136288</v>
      </c>
      <c r="AE87">
        <v>13.524950400000002</v>
      </c>
      <c r="AF87">
        <v>6.1510581000000011</v>
      </c>
      <c r="AG87">
        <v>28.20853134</v>
      </c>
      <c r="AH87">
        <v>41.091581959999992</v>
      </c>
      <c r="AI87">
        <v>0</v>
      </c>
      <c r="AJ87">
        <v>0</v>
      </c>
      <c r="AK87">
        <v>22.57473645</v>
      </c>
      <c r="AL87">
        <v>8.6689999999999987</v>
      </c>
      <c r="AM87">
        <v>0</v>
      </c>
      <c r="AN87">
        <v>0</v>
      </c>
      <c r="AO87">
        <v>1.6786224000000001</v>
      </c>
      <c r="AP87">
        <v>3.6569987999999998</v>
      </c>
      <c r="AQ87">
        <v>31.440240000000003</v>
      </c>
      <c r="AR87">
        <v>1.4546303999999999</v>
      </c>
      <c r="AS87">
        <v>4.6083323519999997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27.271168034409079</v>
      </c>
      <c r="BB87">
        <f t="shared" si="1"/>
        <v>751.9050605867742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254.99413815048982</v>
      </c>
      <c r="L88">
        <v>0</v>
      </c>
      <c r="M88">
        <v>31.1938371</v>
      </c>
      <c r="N88">
        <v>51.878030861354816</v>
      </c>
      <c r="O88">
        <v>73.283176096875678</v>
      </c>
      <c r="P88">
        <v>24.601036371809087</v>
      </c>
      <c r="Q88">
        <v>0</v>
      </c>
      <c r="R88">
        <v>9.3056992255155198</v>
      </c>
      <c r="S88">
        <v>11.574779015296366</v>
      </c>
      <c r="T88">
        <v>0</v>
      </c>
      <c r="U88">
        <v>51.761658031088082</v>
      </c>
      <c r="V88">
        <v>9.0984456171956154</v>
      </c>
      <c r="W88">
        <v>19.995660288158483</v>
      </c>
      <c r="X88">
        <v>64.785860011399734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3.7136288</v>
      </c>
      <c r="AE88">
        <v>13.524950400000002</v>
      </c>
      <c r="AF88">
        <v>6.1510581000000011</v>
      </c>
      <c r="AG88">
        <v>28.20853134</v>
      </c>
      <c r="AH88">
        <v>41.091581959999992</v>
      </c>
      <c r="AI88">
        <v>0</v>
      </c>
      <c r="AJ88">
        <v>0</v>
      </c>
      <c r="AK88">
        <v>22.57473645</v>
      </c>
      <c r="AL88">
        <v>8.6689999999999987</v>
      </c>
      <c r="AM88">
        <v>0</v>
      </c>
      <c r="AN88">
        <v>0</v>
      </c>
      <c r="AO88">
        <v>1.6786224000000001</v>
      </c>
      <c r="AP88">
        <v>3.6569987999999998</v>
      </c>
      <c r="AQ88">
        <v>31.440240000000003</v>
      </c>
      <c r="AR88">
        <v>1.4546303999999999</v>
      </c>
      <c r="AS88">
        <v>4.6083323519999997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26.923562359209079</v>
      </c>
      <c r="BB88">
        <f t="shared" si="1"/>
        <v>742.32106941197424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254.99352604426002</v>
      </c>
      <c r="L89">
        <v>0</v>
      </c>
      <c r="M89">
        <v>31.1938371</v>
      </c>
      <c r="N89">
        <v>51.878030861354816</v>
      </c>
      <c r="O89">
        <v>73.283176096875678</v>
      </c>
      <c r="P89">
        <v>24.746113887266414</v>
      </c>
      <c r="Q89">
        <v>0</v>
      </c>
      <c r="R89">
        <v>9.3056992255155198</v>
      </c>
      <c r="S89">
        <v>11.574779015296366</v>
      </c>
      <c r="T89">
        <v>0</v>
      </c>
      <c r="U89">
        <v>51.761658031088082</v>
      </c>
      <c r="V89">
        <v>9.096733783108446</v>
      </c>
      <c r="W89">
        <v>19.995660288158483</v>
      </c>
      <c r="X89">
        <v>64.785860011399734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3.7136288</v>
      </c>
      <c r="AE89">
        <v>13.524950400000002</v>
      </c>
      <c r="AF89">
        <v>6.1510581000000011</v>
      </c>
      <c r="AG89">
        <v>28.20853134</v>
      </c>
      <c r="AH89">
        <v>30.818686470000003</v>
      </c>
      <c r="AI89">
        <v>0</v>
      </c>
      <c r="AJ89">
        <v>0</v>
      </c>
      <c r="AK89">
        <v>22.57473645</v>
      </c>
      <c r="AL89">
        <v>8.6689999999999987</v>
      </c>
      <c r="AM89">
        <v>0</v>
      </c>
      <c r="AN89">
        <v>0</v>
      </c>
      <c r="AO89">
        <v>1.6786224000000001</v>
      </c>
      <c r="AP89">
        <v>3.6569987999999998</v>
      </c>
      <c r="AQ89">
        <v>20.960159999999998</v>
      </c>
      <c r="AR89">
        <v>1.4546303999999999</v>
      </c>
      <c r="AS89">
        <v>4.6083323519999997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26.202204268656708</v>
      </c>
      <c r="BB89">
        <f t="shared" si="1"/>
        <v>722.43220558766677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254.99352604426002</v>
      </c>
      <c r="L90">
        <v>0</v>
      </c>
      <c r="M90">
        <v>31.1938371</v>
      </c>
      <c r="N90">
        <v>51.878030861354816</v>
      </c>
      <c r="O90">
        <v>73.283176096875678</v>
      </c>
      <c r="P90">
        <v>24.746113887266414</v>
      </c>
      <c r="Q90">
        <v>0</v>
      </c>
      <c r="R90">
        <v>9.3056992255155198</v>
      </c>
      <c r="S90">
        <v>11.574779015296366</v>
      </c>
      <c r="T90">
        <v>0</v>
      </c>
      <c r="U90">
        <v>51.761658031088082</v>
      </c>
      <c r="V90">
        <v>9.096733783108446</v>
      </c>
      <c r="W90">
        <v>19.995660288158483</v>
      </c>
      <c r="X90">
        <v>64.785860011399734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3.7136288</v>
      </c>
      <c r="AE90">
        <v>13.524950400000002</v>
      </c>
      <c r="AF90">
        <v>6.1510581000000011</v>
      </c>
      <c r="AG90">
        <v>28.20853134</v>
      </c>
      <c r="AH90">
        <v>30.818686470000003</v>
      </c>
      <c r="AI90">
        <v>0</v>
      </c>
      <c r="AJ90">
        <v>0</v>
      </c>
      <c r="AK90">
        <v>22.57473645</v>
      </c>
      <c r="AL90">
        <v>8.6689999999999987</v>
      </c>
      <c r="AM90">
        <v>0</v>
      </c>
      <c r="AN90">
        <v>0</v>
      </c>
      <c r="AO90">
        <v>1.6786224000000001</v>
      </c>
      <c r="AP90">
        <v>3.6569987999999998</v>
      </c>
      <c r="AQ90">
        <v>20.960159999999998</v>
      </c>
      <c r="AR90">
        <v>1.4546303999999999</v>
      </c>
      <c r="AS90">
        <v>4.6083323519999997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26.202204268656708</v>
      </c>
      <c r="BB90">
        <f t="shared" si="1"/>
        <v>722.43220558766677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254.99352604426002</v>
      </c>
      <c r="L91">
        <v>0</v>
      </c>
      <c r="M91">
        <v>31.1938371</v>
      </c>
      <c r="N91">
        <v>51.878030861354816</v>
      </c>
      <c r="O91">
        <v>73.283176096875678</v>
      </c>
      <c r="P91">
        <v>24.746113887266414</v>
      </c>
      <c r="Q91">
        <v>0</v>
      </c>
      <c r="R91">
        <v>9.3056992255155198</v>
      </c>
      <c r="S91">
        <v>11.574779015296366</v>
      </c>
      <c r="T91">
        <v>0</v>
      </c>
      <c r="U91">
        <v>51.761658031088082</v>
      </c>
      <c r="V91">
        <v>9.096733783108446</v>
      </c>
      <c r="W91">
        <v>19.995660288158483</v>
      </c>
      <c r="X91">
        <v>64.785860011399734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3.7136288</v>
      </c>
      <c r="AE91">
        <v>13.524950400000002</v>
      </c>
      <c r="AF91">
        <v>6.1510581000000011</v>
      </c>
      <c r="AG91">
        <v>28.20853134</v>
      </c>
      <c r="AH91">
        <v>30.818686470000003</v>
      </c>
      <c r="AI91">
        <v>0</v>
      </c>
      <c r="AJ91">
        <v>0</v>
      </c>
      <c r="AK91">
        <v>22.57473645</v>
      </c>
      <c r="AL91">
        <v>8.6689999999999987</v>
      </c>
      <c r="AM91">
        <v>0</v>
      </c>
      <c r="AN91">
        <v>0</v>
      </c>
      <c r="AO91">
        <v>1.6786224000000001</v>
      </c>
      <c r="AP91">
        <v>3.6569987999999998</v>
      </c>
      <c r="AQ91">
        <v>10.480079999999999</v>
      </c>
      <c r="AR91">
        <v>23.274086399999998</v>
      </c>
      <c r="AS91">
        <v>4.6083323519999997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26.599082428656708</v>
      </c>
      <c r="BB91">
        <f t="shared" si="1"/>
        <v>733.37470342766676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254.99357580956183</v>
      </c>
      <c r="L92">
        <v>0</v>
      </c>
      <c r="M92">
        <v>31.1938371</v>
      </c>
      <c r="N92">
        <v>51.878030861354816</v>
      </c>
      <c r="O92">
        <v>73.283176096875678</v>
      </c>
      <c r="P92">
        <v>24.746113887266414</v>
      </c>
      <c r="Q92">
        <v>0</v>
      </c>
      <c r="R92">
        <v>9.3056992255155198</v>
      </c>
      <c r="S92">
        <v>11.574779015296366</v>
      </c>
      <c r="T92">
        <v>0</v>
      </c>
      <c r="U92">
        <v>51.761658031088082</v>
      </c>
      <c r="V92">
        <v>9.096733783108446</v>
      </c>
      <c r="W92">
        <v>19.995660288158483</v>
      </c>
      <c r="X92">
        <v>64.785860011399734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3.7136288</v>
      </c>
      <c r="AE92">
        <v>13.524950400000002</v>
      </c>
      <c r="AF92">
        <v>6.1510581000000011</v>
      </c>
      <c r="AG92">
        <v>28.20853134</v>
      </c>
      <c r="AH92">
        <v>20.545790979999996</v>
      </c>
      <c r="AI92">
        <v>0</v>
      </c>
      <c r="AJ92">
        <v>0</v>
      </c>
      <c r="AK92">
        <v>22.57473645</v>
      </c>
      <c r="AL92">
        <v>8.6689999999999987</v>
      </c>
      <c r="AM92">
        <v>0</v>
      </c>
      <c r="AN92">
        <v>0</v>
      </c>
      <c r="AO92">
        <v>1.6786224000000001</v>
      </c>
      <c r="AP92">
        <v>3.6569987999999998</v>
      </c>
      <c r="AQ92">
        <v>5.2400399999999996</v>
      </c>
      <c r="AR92">
        <v>23.274086399999998</v>
      </c>
      <c r="AS92">
        <v>4.6083323519999997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26.05613164334229</v>
      </c>
      <c r="BB92">
        <f t="shared" si="1"/>
        <v>718.40476848828303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254.99357580956183</v>
      </c>
      <c r="L93">
        <v>0</v>
      </c>
      <c r="M93">
        <v>31.1938371</v>
      </c>
      <c r="N93">
        <v>51.878030861354816</v>
      </c>
      <c r="O93">
        <v>73.283176096875678</v>
      </c>
      <c r="P93">
        <v>24.746113887266414</v>
      </c>
      <c r="Q93">
        <v>0</v>
      </c>
      <c r="R93">
        <v>9.3056992255155198</v>
      </c>
      <c r="S93">
        <v>11.574779015296366</v>
      </c>
      <c r="T93">
        <v>0</v>
      </c>
      <c r="U93">
        <v>51.761658031088082</v>
      </c>
      <c r="V93">
        <v>9.096733783108446</v>
      </c>
      <c r="W93">
        <v>19.995660288158483</v>
      </c>
      <c r="X93">
        <v>64.785860011399734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3.7136288</v>
      </c>
      <c r="AE93">
        <v>13.524950400000002</v>
      </c>
      <c r="AF93">
        <v>6.1510581000000011</v>
      </c>
      <c r="AG93">
        <v>28.20853134</v>
      </c>
      <c r="AH93">
        <v>20.545790979999996</v>
      </c>
      <c r="AI93">
        <v>0</v>
      </c>
      <c r="AJ93">
        <v>0</v>
      </c>
      <c r="AK93">
        <v>22.57473645</v>
      </c>
      <c r="AL93">
        <v>8.6689999999999987</v>
      </c>
      <c r="AM93">
        <v>0</v>
      </c>
      <c r="AN93">
        <v>0</v>
      </c>
      <c r="AO93">
        <v>1.6786224000000001</v>
      </c>
      <c r="AP93">
        <v>3.6569987999999998</v>
      </c>
      <c r="AQ93">
        <v>0</v>
      </c>
      <c r="AR93">
        <v>2.4243840000000003</v>
      </c>
      <c r="AS93">
        <v>4.6083323519999997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25.142990659342288</v>
      </c>
      <c r="BB93">
        <f t="shared" si="1"/>
        <v>693.22816707228299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254.99352604426002</v>
      </c>
      <c r="L94">
        <v>0</v>
      </c>
      <c r="M94">
        <v>31.1938371</v>
      </c>
      <c r="N94">
        <v>51.878030861354816</v>
      </c>
      <c r="O94">
        <v>73.283176096875678</v>
      </c>
      <c r="P94">
        <v>24.746113887266414</v>
      </c>
      <c r="Q94">
        <v>0</v>
      </c>
      <c r="R94">
        <v>9.3056992255155198</v>
      </c>
      <c r="S94">
        <v>11.574779015296366</v>
      </c>
      <c r="T94">
        <v>0</v>
      </c>
      <c r="U94">
        <v>51.761658031088082</v>
      </c>
      <c r="V94">
        <v>9.096733783108446</v>
      </c>
      <c r="W94">
        <v>19.995660288158483</v>
      </c>
      <c r="X94">
        <v>64.785860011399734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3.7136288</v>
      </c>
      <c r="AE94">
        <v>13.524950400000002</v>
      </c>
      <c r="AF94">
        <v>6.1510581000000011</v>
      </c>
      <c r="AG94">
        <v>28.20853134</v>
      </c>
      <c r="AH94">
        <v>10.272895489999998</v>
      </c>
      <c r="AI94">
        <v>0</v>
      </c>
      <c r="AJ94">
        <v>0</v>
      </c>
      <c r="AK94">
        <v>22.57473645</v>
      </c>
      <c r="AL94">
        <v>8.6689999999999987</v>
      </c>
      <c r="AM94">
        <v>0</v>
      </c>
      <c r="AN94">
        <v>0</v>
      </c>
      <c r="AO94">
        <v>1.6786224000000001</v>
      </c>
      <c r="AP94">
        <v>3.6569987999999998</v>
      </c>
      <c r="AQ94">
        <v>0</v>
      </c>
      <c r="AR94">
        <v>1.4546303999999999</v>
      </c>
      <c r="AS94">
        <v>4.6083323519999997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24.749496414456708</v>
      </c>
      <c r="BB94">
        <f t="shared" si="1"/>
        <v>682.37896246186676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254.99367825503353</v>
      </c>
      <c r="L95">
        <v>0</v>
      </c>
      <c r="M95">
        <v>31.1938371</v>
      </c>
      <c r="N95">
        <v>51.878030861354816</v>
      </c>
      <c r="O95">
        <v>73.283176096875678</v>
      </c>
      <c r="P95">
        <v>24.746113887266414</v>
      </c>
      <c r="Q95">
        <v>0</v>
      </c>
      <c r="R95">
        <v>9.3056992255155198</v>
      </c>
      <c r="S95">
        <v>11.574779015296366</v>
      </c>
      <c r="T95">
        <v>0</v>
      </c>
      <c r="U95">
        <v>51.761658031088082</v>
      </c>
      <c r="V95">
        <v>9.096733783108446</v>
      </c>
      <c r="W95">
        <v>19.995660288158483</v>
      </c>
      <c r="X95">
        <v>64.785860011399734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3.7136288</v>
      </c>
      <c r="AE95">
        <v>13.524950400000002</v>
      </c>
      <c r="AF95">
        <v>6.1510581000000011</v>
      </c>
      <c r="AG95">
        <v>28.20853134</v>
      </c>
      <c r="AH95">
        <v>10.18971415</v>
      </c>
      <c r="AI95">
        <v>0</v>
      </c>
      <c r="AJ95">
        <v>0</v>
      </c>
      <c r="AK95">
        <v>22.57473645</v>
      </c>
      <c r="AL95">
        <v>8.6689999999999987</v>
      </c>
      <c r="AM95">
        <v>0</v>
      </c>
      <c r="AN95">
        <v>0</v>
      </c>
      <c r="AO95">
        <v>1.6786224000000001</v>
      </c>
      <c r="AP95">
        <v>3.6569987999999998</v>
      </c>
      <c r="AQ95">
        <v>0</v>
      </c>
      <c r="AR95">
        <v>1.4546303999999999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24.746589964833724</v>
      </c>
      <c r="BB95">
        <f t="shared" si="1"/>
        <v>682.29883978226349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254.99367825503353</v>
      </c>
      <c r="L96">
        <v>0</v>
      </c>
      <c r="M96">
        <v>31.1938371</v>
      </c>
      <c r="N96">
        <v>51.878030861354816</v>
      </c>
      <c r="O96">
        <v>73.283176096875678</v>
      </c>
      <c r="P96">
        <v>24.746113887266414</v>
      </c>
      <c r="Q96">
        <v>0</v>
      </c>
      <c r="R96">
        <v>9.3056992255155198</v>
      </c>
      <c r="S96">
        <v>11.574779015296366</v>
      </c>
      <c r="T96">
        <v>0</v>
      </c>
      <c r="U96">
        <v>51.761658031088082</v>
      </c>
      <c r="V96">
        <v>9.096733783108446</v>
      </c>
      <c r="W96">
        <v>19.995660288158483</v>
      </c>
      <c r="X96">
        <v>64.785860011399734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3.7136288</v>
      </c>
      <c r="AE96">
        <v>13.524950400000002</v>
      </c>
      <c r="AF96">
        <v>6.1510581000000011</v>
      </c>
      <c r="AG96">
        <v>28.20853134</v>
      </c>
      <c r="AH96">
        <v>0</v>
      </c>
      <c r="AI96">
        <v>0</v>
      </c>
      <c r="AJ96">
        <v>0</v>
      </c>
      <c r="AK96">
        <v>22.57473645</v>
      </c>
      <c r="AL96">
        <v>8.6689999999999987</v>
      </c>
      <c r="AM96">
        <v>0</v>
      </c>
      <c r="AN96">
        <v>0</v>
      </c>
      <c r="AO96">
        <v>1.6786224000000001</v>
      </c>
      <c r="AP96">
        <v>3.6569987999999998</v>
      </c>
      <c r="AQ96">
        <v>0</v>
      </c>
      <c r="AR96">
        <v>1.4546303999999999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24.389950184633719</v>
      </c>
      <c r="BB96">
        <f t="shared" si="1"/>
        <v>672.4657654124635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254.99367825503353</v>
      </c>
      <c r="L97">
        <v>0</v>
      </c>
      <c r="M97">
        <v>31.1938371</v>
      </c>
      <c r="N97">
        <v>51.878030861354816</v>
      </c>
      <c r="O97">
        <v>73.283176096875678</v>
      </c>
      <c r="P97">
        <v>24.746113887266414</v>
      </c>
      <c r="Q97">
        <v>0</v>
      </c>
      <c r="R97">
        <v>9.3056992255155198</v>
      </c>
      <c r="S97">
        <v>11.574779015296366</v>
      </c>
      <c r="T97">
        <v>0</v>
      </c>
      <c r="U97">
        <v>51.761658031088082</v>
      </c>
      <c r="V97">
        <v>9.096733783108446</v>
      </c>
      <c r="W97">
        <v>19.995660288158483</v>
      </c>
      <c r="X97">
        <v>64.785860011399734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3.7136288</v>
      </c>
      <c r="AE97">
        <v>13.524950400000002</v>
      </c>
      <c r="AF97">
        <v>6.1510581000000011</v>
      </c>
      <c r="AG97">
        <v>28.20853134</v>
      </c>
      <c r="AH97">
        <v>0</v>
      </c>
      <c r="AI97">
        <v>0</v>
      </c>
      <c r="AJ97">
        <v>0</v>
      </c>
      <c r="AK97">
        <v>22.57473645</v>
      </c>
      <c r="AL97">
        <v>8.6689999999999987</v>
      </c>
      <c r="AM97">
        <v>0</v>
      </c>
      <c r="AN97">
        <v>0</v>
      </c>
      <c r="AO97">
        <v>1.6786224000000001</v>
      </c>
      <c r="AP97">
        <v>3.6569987999999998</v>
      </c>
      <c r="AQ97">
        <v>0</v>
      </c>
      <c r="AR97">
        <v>1.4546303999999999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24.389950184633719</v>
      </c>
      <c r="BB97">
        <f t="shared" si="1"/>
        <v>672.4657654124635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254.99356778316874</v>
      </c>
      <c r="L98">
        <v>0</v>
      </c>
      <c r="M98">
        <v>31.1938371</v>
      </c>
      <c r="N98">
        <v>51.878030861354816</v>
      </c>
      <c r="O98">
        <v>73.283176096875678</v>
      </c>
      <c r="P98">
        <v>24.746113887266414</v>
      </c>
      <c r="Q98">
        <v>0</v>
      </c>
      <c r="R98">
        <v>9.3056992255155198</v>
      </c>
      <c r="S98">
        <v>11.574779015296366</v>
      </c>
      <c r="T98">
        <v>0</v>
      </c>
      <c r="U98">
        <v>51.761658031088082</v>
      </c>
      <c r="V98">
        <v>9.096733783108446</v>
      </c>
      <c r="W98">
        <v>19.995660288158483</v>
      </c>
      <c r="X98">
        <v>64.785860011399734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3.7136288</v>
      </c>
      <c r="AE98">
        <v>13.524950400000002</v>
      </c>
      <c r="AF98">
        <v>6.1510581000000011</v>
      </c>
      <c r="AG98">
        <v>28.20853134</v>
      </c>
      <c r="AH98">
        <v>0</v>
      </c>
      <c r="AI98">
        <v>0</v>
      </c>
      <c r="AJ98">
        <v>0</v>
      </c>
      <c r="AK98">
        <v>22.57473645</v>
      </c>
      <c r="AL98">
        <v>8.6689999999999987</v>
      </c>
      <c r="AM98">
        <v>0</v>
      </c>
      <c r="AN98">
        <v>0</v>
      </c>
      <c r="AO98">
        <v>1.6786224000000001</v>
      </c>
      <c r="AP98">
        <v>3.6569987999999998</v>
      </c>
      <c r="AQ98">
        <v>0</v>
      </c>
      <c r="AR98">
        <v>23.274086399999998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25.153627278118449</v>
      </c>
      <c r="BB98">
        <f t="shared" si="1"/>
        <v>693.52143384711371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6.1198575721131991</v>
      </c>
      <c r="L99">
        <f t="shared" si="2"/>
        <v>7.7764093335516165E-5</v>
      </c>
      <c r="M99">
        <f t="shared" si="2"/>
        <v>0.76648830551722524</v>
      </c>
      <c r="N99">
        <f t="shared" si="2"/>
        <v>1.2755653946093599</v>
      </c>
      <c r="O99">
        <f t="shared" si="2"/>
        <v>1.7891628263972399</v>
      </c>
      <c r="P99">
        <f t="shared" si="2"/>
        <v>0.59078013070841739</v>
      </c>
      <c r="Q99">
        <f t="shared" si="2"/>
        <v>0</v>
      </c>
      <c r="R99">
        <f t="shared" si="2"/>
        <v>0.1565863283043013</v>
      </c>
      <c r="S99">
        <f t="shared" si="2"/>
        <v>0.19590248877787902</v>
      </c>
      <c r="T99">
        <f t="shared" si="2"/>
        <v>0</v>
      </c>
      <c r="U99">
        <f t="shared" si="2"/>
        <v>1.2422797927461142</v>
      </c>
      <c r="V99">
        <f t="shared" si="2"/>
        <v>0.21063231115635861</v>
      </c>
      <c r="W99">
        <f t="shared" si="2"/>
        <v>0.47989584691580273</v>
      </c>
      <c r="X99">
        <f t="shared" si="2"/>
        <v>1.5548621288508016</v>
      </c>
      <c r="Y99">
        <f t="shared" si="2"/>
        <v>0</v>
      </c>
      <c r="Z99">
        <f t="shared" si="2"/>
        <v>4.3896041639999987E-2</v>
      </c>
      <c r="AA99">
        <f t="shared" si="2"/>
        <v>6.2455627872000007E-2</v>
      </c>
      <c r="AB99">
        <f t="shared" si="2"/>
        <v>9.3839780300000009E-2</v>
      </c>
      <c r="AC99">
        <f t="shared" si="2"/>
        <v>7.6149286943624966E-2</v>
      </c>
      <c r="AD99">
        <f t="shared" si="2"/>
        <v>0.14491507984800006</v>
      </c>
      <c r="AE99">
        <f t="shared" si="2"/>
        <v>0.21031128810119989</v>
      </c>
      <c r="AF99">
        <f t="shared" si="2"/>
        <v>0.15739874227</v>
      </c>
      <c r="AG99">
        <f t="shared" si="2"/>
        <v>0.67700475215999922</v>
      </c>
      <c r="AH99">
        <f t="shared" si="2"/>
        <v>0.47155501646000003</v>
      </c>
      <c r="AI99">
        <f t="shared" si="2"/>
        <v>4.7664749825000012E-2</v>
      </c>
      <c r="AJ99">
        <f t="shared" si="2"/>
        <v>0</v>
      </c>
      <c r="AK99">
        <f t="shared" si="2"/>
        <v>0.5417936748000004</v>
      </c>
      <c r="AL99">
        <f t="shared" si="2"/>
        <v>0.3126258125000001</v>
      </c>
      <c r="AM99">
        <f t="shared" si="2"/>
        <v>2.3382611700800002E-2</v>
      </c>
      <c r="AN99">
        <f t="shared" si="2"/>
        <v>0</v>
      </c>
      <c r="AO99">
        <f t="shared" si="2"/>
        <v>4.9325673599999904E-2</v>
      </c>
      <c r="AP99">
        <f t="shared" si="2"/>
        <v>9.4842857339999892E-2</v>
      </c>
      <c r="AQ99">
        <f t="shared" si="2"/>
        <v>0.30566900000000002</v>
      </c>
      <c r="AR99">
        <f t="shared" si="2"/>
        <v>0.10109681279999998</v>
      </c>
      <c r="AS99">
        <f t="shared" si="2"/>
        <v>0.10732097073599992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0.62661685510098664</v>
      </c>
      <c r="BB99">
        <f t="shared" si="1"/>
        <v>17.276721813985674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39.999797233748268</v>
      </c>
      <c r="L3">
        <v>0</v>
      </c>
      <c r="M3">
        <v>0</v>
      </c>
      <c r="N3">
        <v>30.000000064414579</v>
      </c>
      <c r="O3">
        <v>50.383419534317305</v>
      </c>
      <c r="P3">
        <v>61.697860424469418</v>
      </c>
      <c r="Q3">
        <v>0</v>
      </c>
      <c r="R3">
        <v>3.0049629225736094</v>
      </c>
      <c r="S3">
        <v>2.0007896749402341</v>
      </c>
      <c r="T3">
        <v>0</v>
      </c>
      <c r="U3">
        <v>275.80310880829012</v>
      </c>
      <c r="V3">
        <v>2.0590673623441321E-3</v>
      </c>
      <c r="W3">
        <v>11.790187257991896</v>
      </c>
      <c r="X3">
        <v>37.471502623577351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2.31462777</v>
      </c>
      <c r="AE3">
        <v>3.9106391999999999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13.052416950000001</v>
      </c>
      <c r="AL3">
        <v>2.9510000000000005</v>
      </c>
      <c r="AM3">
        <v>0</v>
      </c>
      <c r="AN3">
        <v>0</v>
      </c>
      <c r="AO3">
        <v>1.418844</v>
      </c>
      <c r="AP3">
        <v>3.2537400000000001</v>
      </c>
      <c r="AQ3">
        <v>0</v>
      </c>
      <c r="AR3">
        <v>0.84124799999999988</v>
      </c>
      <c r="AS3">
        <v>2.6651102399999997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18.989645840583151</v>
      </c>
      <c r="BB3">
        <f>SUM(B3:AZ3)-BA3</f>
        <v>523.57166793110173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39.999797233748268</v>
      </c>
      <c r="L4">
        <v>0</v>
      </c>
      <c r="M4">
        <v>0</v>
      </c>
      <c r="N4">
        <v>30.000000064414579</v>
      </c>
      <c r="O4">
        <v>50.383419534317305</v>
      </c>
      <c r="P4">
        <v>61.697860424469418</v>
      </c>
      <c r="Q4">
        <v>0</v>
      </c>
      <c r="R4">
        <v>3.0049629225736094</v>
      </c>
      <c r="S4">
        <v>2.0007896749402341</v>
      </c>
      <c r="T4">
        <v>0</v>
      </c>
      <c r="U4">
        <v>275.80310880829012</v>
      </c>
      <c r="V4">
        <v>2.0590673623441321E-3</v>
      </c>
      <c r="W4">
        <v>11.790187257991896</v>
      </c>
      <c r="X4">
        <v>37.471502623577351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2.31462777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13.052416950000001</v>
      </c>
      <c r="AL4">
        <v>2.9510000000000005</v>
      </c>
      <c r="AM4">
        <v>0</v>
      </c>
      <c r="AN4">
        <v>0</v>
      </c>
      <c r="AO4">
        <v>1.418844</v>
      </c>
      <c r="AP4">
        <v>3.2537400000000001</v>
      </c>
      <c r="AQ4">
        <v>0</v>
      </c>
      <c r="AR4">
        <v>0.84124799999999988</v>
      </c>
      <c r="AS4">
        <v>2.6651102399999997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18.989645840583151</v>
      </c>
      <c r="BB4">
        <f t="shared" ref="BB4:BB67" si="0">SUM(B4:AZ4)-BA4</f>
        <v>523.57166793110173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39.999797233748268</v>
      </c>
      <c r="L5">
        <v>0</v>
      </c>
      <c r="M5">
        <v>0</v>
      </c>
      <c r="N5">
        <v>30.000000064414579</v>
      </c>
      <c r="O5">
        <v>50.383419534317305</v>
      </c>
      <c r="P5">
        <v>61.697860424469418</v>
      </c>
      <c r="Q5">
        <v>0</v>
      </c>
      <c r="R5">
        <v>3.0049629225736094</v>
      </c>
      <c r="S5">
        <v>2.0007896749402341</v>
      </c>
      <c r="T5">
        <v>0</v>
      </c>
      <c r="U5">
        <v>275.80310880829012</v>
      </c>
      <c r="V5">
        <v>2.0590673623441321E-3</v>
      </c>
      <c r="W5">
        <v>11.790187257991896</v>
      </c>
      <c r="X5">
        <v>37.470516602882505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2.31462777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13.052416950000001</v>
      </c>
      <c r="AL5">
        <v>2.9510000000000005</v>
      </c>
      <c r="AM5">
        <v>0</v>
      </c>
      <c r="AN5">
        <v>0</v>
      </c>
      <c r="AO5">
        <v>1.418844</v>
      </c>
      <c r="AP5">
        <v>3.2537400000000001</v>
      </c>
      <c r="AQ5">
        <v>0</v>
      </c>
      <c r="AR5">
        <v>0.84124799999999988</v>
      </c>
      <c r="AS5">
        <v>2.6651102399999997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18.852739073325971</v>
      </c>
      <c r="BB5">
        <f t="shared" si="0"/>
        <v>519.79694947766416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39.999797233748268</v>
      </c>
      <c r="L6">
        <v>0</v>
      </c>
      <c r="M6">
        <v>0</v>
      </c>
      <c r="N6">
        <v>30.000000064414579</v>
      </c>
      <c r="O6">
        <v>50.383419534317305</v>
      </c>
      <c r="P6">
        <v>61.697860424469418</v>
      </c>
      <c r="Q6">
        <v>0</v>
      </c>
      <c r="R6">
        <v>3.0049629225736094</v>
      </c>
      <c r="S6">
        <v>2.0007896749402341</v>
      </c>
      <c r="T6">
        <v>0</v>
      </c>
      <c r="U6">
        <v>275.80310880829012</v>
      </c>
      <c r="V6">
        <v>2.0590673623441321E-3</v>
      </c>
      <c r="W6">
        <v>11.790187257991896</v>
      </c>
      <c r="X6">
        <v>37.470516602882505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2.31462777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13.052416950000001</v>
      </c>
      <c r="AL6">
        <v>2.9510000000000005</v>
      </c>
      <c r="AM6">
        <v>0</v>
      </c>
      <c r="AN6">
        <v>0</v>
      </c>
      <c r="AO6">
        <v>1.418844</v>
      </c>
      <c r="AP6">
        <v>3.2537400000000001</v>
      </c>
      <c r="AQ6">
        <v>0</v>
      </c>
      <c r="AR6">
        <v>0.84124799999999988</v>
      </c>
      <c r="AS6">
        <v>1.3667232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18.807295425325972</v>
      </c>
      <c r="BB6">
        <f t="shared" si="0"/>
        <v>518.54400608566425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39.999797233748268</v>
      </c>
      <c r="L7">
        <v>0</v>
      </c>
      <c r="M7">
        <v>0</v>
      </c>
      <c r="N7">
        <v>30.000000064414579</v>
      </c>
      <c r="O7">
        <v>50.383419534317305</v>
      </c>
      <c r="P7">
        <v>61.697860424469418</v>
      </c>
      <c r="Q7">
        <v>0</v>
      </c>
      <c r="R7">
        <v>3.1088084072865789</v>
      </c>
      <c r="S7">
        <v>2.0713097975708505</v>
      </c>
      <c r="T7">
        <v>0</v>
      </c>
      <c r="U7">
        <v>275.80310880829012</v>
      </c>
      <c r="V7">
        <v>2.0590673623441321E-3</v>
      </c>
      <c r="W7">
        <v>11.790187257991896</v>
      </c>
      <c r="X7">
        <v>37.470516602882505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2.31462777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13.052416950000001</v>
      </c>
      <c r="AL7">
        <v>2.9510000000000005</v>
      </c>
      <c r="AM7">
        <v>0</v>
      </c>
      <c r="AN7">
        <v>0</v>
      </c>
      <c r="AO7">
        <v>1.418844</v>
      </c>
      <c r="AP7">
        <v>3.2537400000000001</v>
      </c>
      <c r="AQ7">
        <v>0</v>
      </c>
      <c r="AR7">
        <v>0.84124799999999988</v>
      </c>
      <c r="AS7">
        <v>1.3667232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18.813398421181969</v>
      </c>
      <c r="BB7">
        <f t="shared" si="0"/>
        <v>518.71226869715179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39.999797233748268</v>
      </c>
      <c r="L8">
        <v>0</v>
      </c>
      <c r="M8">
        <v>0</v>
      </c>
      <c r="N8">
        <v>30.000000064414579</v>
      </c>
      <c r="O8">
        <v>50.383419534317305</v>
      </c>
      <c r="P8">
        <v>61.697860424469418</v>
      </c>
      <c r="Q8">
        <v>0</v>
      </c>
      <c r="R8">
        <v>3.1088084072865789</v>
      </c>
      <c r="S8">
        <v>2.0713097975708505</v>
      </c>
      <c r="T8">
        <v>0</v>
      </c>
      <c r="U8">
        <v>275.80310880829012</v>
      </c>
      <c r="V8">
        <v>2.0590673623441321E-3</v>
      </c>
      <c r="W8">
        <v>11.790187257991896</v>
      </c>
      <c r="X8">
        <v>37.470516602882505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2.31462777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13.052416950000001</v>
      </c>
      <c r="AL8">
        <v>2.9510000000000005</v>
      </c>
      <c r="AM8">
        <v>0</v>
      </c>
      <c r="AN8">
        <v>0</v>
      </c>
      <c r="AO8">
        <v>1.418844</v>
      </c>
      <c r="AP8">
        <v>3.2537400000000001</v>
      </c>
      <c r="AQ8">
        <v>0</v>
      </c>
      <c r="AR8">
        <v>0.84124799999999988</v>
      </c>
      <c r="AS8">
        <v>1.3667232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18.813398421181969</v>
      </c>
      <c r="BB8">
        <f t="shared" si="0"/>
        <v>518.71226869715179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39.999797233748268</v>
      </c>
      <c r="L9">
        <v>0</v>
      </c>
      <c r="M9">
        <v>0</v>
      </c>
      <c r="N9">
        <v>30.000000064414579</v>
      </c>
      <c r="O9">
        <v>50.383419534317305</v>
      </c>
      <c r="P9">
        <v>61.697860424469418</v>
      </c>
      <c r="Q9">
        <v>0</v>
      </c>
      <c r="R9">
        <v>3.1088084072865789</v>
      </c>
      <c r="S9">
        <v>2.0713097975708505</v>
      </c>
      <c r="T9">
        <v>0</v>
      </c>
      <c r="U9">
        <v>275.80310880829012</v>
      </c>
      <c r="V9">
        <v>2.0590673623441321E-3</v>
      </c>
      <c r="W9">
        <v>11.790187257991896</v>
      </c>
      <c r="X9">
        <v>37.470516602882505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2.31462777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13.052416950000001</v>
      </c>
      <c r="AL9">
        <v>2.9510000000000005</v>
      </c>
      <c r="AM9">
        <v>0</v>
      </c>
      <c r="AN9">
        <v>0</v>
      </c>
      <c r="AO9">
        <v>1.418844</v>
      </c>
      <c r="AP9">
        <v>2.1149309999999999</v>
      </c>
      <c r="AQ9">
        <v>0</v>
      </c>
      <c r="AR9">
        <v>0.84124799999999988</v>
      </c>
      <c r="AS9">
        <v>1.3667232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18.773540233181969</v>
      </c>
      <c r="BB9">
        <f t="shared" si="0"/>
        <v>517.61331788515179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39.999797233748268</v>
      </c>
      <c r="L10">
        <v>0</v>
      </c>
      <c r="M10">
        <v>0</v>
      </c>
      <c r="N10">
        <v>30.000000064414579</v>
      </c>
      <c r="O10">
        <v>50.383419534317305</v>
      </c>
      <c r="P10">
        <v>61.697860424469418</v>
      </c>
      <c r="Q10">
        <v>0</v>
      </c>
      <c r="R10">
        <v>3.1088084072865789</v>
      </c>
      <c r="S10">
        <v>2.0713097975708505</v>
      </c>
      <c r="T10">
        <v>0</v>
      </c>
      <c r="U10">
        <v>275.80310880829012</v>
      </c>
      <c r="V10">
        <v>2.0590673623441321E-3</v>
      </c>
      <c r="W10">
        <v>11.790187257991896</v>
      </c>
      <c r="X10">
        <v>37.470516602882505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2.31462777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13.052416950000001</v>
      </c>
      <c r="AL10">
        <v>2.9510000000000005</v>
      </c>
      <c r="AM10">
        <v>0</v>
      </c>
      <c r="AN10">
        <v>0</v>
      </c>
      <c r="AO10">
        <v>1.418844</v>
      </c>
      <c r="AP10">
        <v>2.1149309999999999</v>
      </c>
      <c r="AQ10">
        <v>0</v>
      </c>
      <c r="AR10">
        <v>0.84124799999999988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18.773540233181969</v>
      </c>
      <c r="BB10">
        <f t="shared" si="0"/>
        <v>517.61331788515179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39.999797233748268</v>
      </c>
      <c r="L11">
        <v>0</v>
      </c>
      <c r="M11">
        <v>0</v>
      </c>
      <c r="N11">
        <v>30.000000064414579</v>
      </c>
      <c r="O11">
        <v>50.383419534317305</v>
      </c>
      <c r="P11">
        <v>61.697860424469418</v>
      </c>
      <c r="Q11">
        <v>0</v>
      </c>
      <c r="R11">
        <v>3.1088084072865789</v>
      </c>
      <c r="S11">
        <v>2.0713097975708505</v>
      </c>
      <c r="T11">
        <v>0</v>
      </c>
      <c r="U11">
        <v>275.80310880829012</v>
      </c>
      <c r="V11">
        <v>2.0590673623441321E-3</v>
      </c>
      <c r="W11">
        <v>11.790187257991896</v>
      </c>
      <c r="X11">
        <v>37.470516602882505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13.052416950000001</v>
      </c>
      <c r="AL11">
        <v>2.9510000000000005</v>
      </c>
      <c r="AM11">
        <v>0</v>
      </c>
      <c r="AN11">
        <v>0</v>
      </c>
      <c r="AO11">
        <v>1.418844</v>
      </c>
      <c r="AP11">
        <v>2.1149309999999999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18.704269250881968</v>
      </c>
      <c r="BB11">
        <f t="shared" si="0"/>
        <v>515.70341439745175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39.999797233748268</v>
      </c>
      <c r="L12">
        <v>0</v>
      </c>
      <c r="M12">
        <v>0</v>
      </c>
      <c r="N12">
        <v>30.000000064414579</v>
      </c>
      <c r="O12">
        <v>50.383419534317305</v>
      </c>
      <c r="P12">
        <v>61.697860424469418</v>
      </c>
      <c r="Q12">
        <v>0</v>
      </c>
      <c r="R12">
        <v>3.1088084072865789</v>
      </c>
      <c r="S12">
        <v>2.0713097975708505</v>
      </c>
      <c r="T12">
        <v>0</v>
      </c>
      <c r="U12">
        <v>275.80310880829012</v>
      </c>
      <c r="V12">
        <v>2.0590673623441321E-3</v>
      </c>
      <c r="W12">
        <v>11.790187257991896</v>
      </c>
      <c r="X12">
        <v>37.470516602882505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13.052416950000001</v>
      </c>
      <c r="AL12">
        <v>2.9510000000000005</v>
      </c>
      <c r="AM12">
        <v>0</v>
      </c>
      <c r="AN12">
        <v>0</v>
      </c>
      <c r="AO12">
        <v>1.418844</v>
      </c>
      <c r="AP12">
        <v>2.1149309999999999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18.704269250881968</v>
      </c>
      <c r="BB12">
        <f t="shared" si="0"/>
        <v>515.70341439745175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39.999797233748268</v>
      </c>
      <c r="L13">
        <v>0</v>
      </c>
      <c r="M13">
        <v>0</v>
      </c>
      <c r="N13">
        <v>30.000000064414579</v>
      </c>
      <c r="O13">
        <v>50.383419534317305</v>
      </c>
      <c r="P13">
        <v>61.697860424469418</v>
      </c>
      <c r="Q13">
        <v>0</v>
      </c>
      <c r="R13">
        <v>3.1087524640657085</v>
      </c>
      <c r="S13">
        <v>2.0713097975708505</v>
      </c>
      <c r="T13">
        <v>0</v>
      </c>
      <c r="U13">
        <v>275.80310880829012</v>
      </c>
      <c r="V13">
        <v>2.0590673623441321E-3</v>
      </c>
      <c r="W13">
        <v>11.790187257991896</v>
      </c>
      <c r="X13">
        <v>37.470516602882505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13.052416950000001</v>
      </c>
      <c r="AL13">
        <v>2.9510000000000005</v>
      </c>
      <c r="AM13">
        <v>0</v>
      </c>
      <c r="AN13">
        <v>0</v>
      </c>
      <c r="AO13">
        <v>1.418844</v>
      </c>
      <c r="AP13">
        <v>2.1149309999999999</v>
      </c>
      <c r="AQ13">
        <v>0</v>
      </c>
      <c r="AR13">
        <v>0.84124799999999988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18.704267209098472</v>
      </c>
      <c r="BB13">
        <f t="shared" si="0"/>
        <v>515.7033604960144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39.999797233748268</v>
      </c>
      <c r="L14">
        <v>0</v>
      </c>
      <c r="M14">
        <v>0</v>
      </c>
      <c r="N14">
        <v>30.000000064414579</v>
      </c>
      <c r="O14">
        <v>50.383419534317305</v>
      </c>
      <c r="P14">
        <v>61.697860424469418</v>
      </c>
      <c r="Q14">
        <v>0</v>
      </c>
      <c r="R14">
        <v>3.1087524640657085</v>
      </c>
      <c r="S14">
        <v>2.0713097975708505</v>
      </c>
      <c r="T14">
        <v>0</v>
      </c>
      <c r="U14">
        <v>275.80310880829012</v>
      </c>
      <c r="V14">
        <v>2.0590673623441321E-3</v>
      </c>
      <c r="W14">
        <v>11.790187257991896</v>
      </c>
      <c r="X14">
        <v>37.470516602882505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13.052416950000001</v>
      </c>
      <c r="AL14">
        <v>2.9510000000000005</v>
      </c>
      <c r="AM14">
        <v>0</v>
      </c>
      <c r="AN14">
        <v>0</v>
      </c>
      <c r="AO14">
        <v>1.418844</v>
      </c>
      <c r="AP14">
        <v>2.1149309999999999</v>
      </c>
      <c r="AQ14">
        <v>0</v>
      </c>
      <c r="AR14">
        <v>0.84124799999999988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18.704267209098472</v>
      </c>
      <c r="BB14">
        <f t="shared" si="0"/>
        <v>515.7033604960144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39.999797233748268</v>
      </c>
      <c r="L15">
        <v>0</v>
      </c>
      <c r="M15">
        <v>0</v>
      </c>
      <c r="N15">
        <v>30.000000064414579</v>
      </c>
      <c r="O15">
        <v>50.383419534317305</v>
      </c>
      <c r="P15">
        <v>61.697860424469418</v>
      </c>
      <c r="Q15">
        <v>0</v>
      </c>
      <c r="R15">
        <v>3.0044294790343073</v>
      </c>
      <c r="S15">
        <v>1.9999394359464626</v>
      </c>
      <c r="T15">
        <v>0</v>
      </c>
      <c r="U15">
        <v>275.80310880829012</v>
      </c>
      <c r="V15">
        <v>2.0590673623441321E-3</v>
      </c>
      <c r="W15">
        <v>11.790187257991896</v>
      </c>
      <c r="X15">
        <v>37.470516602882505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13.052416950000001</v>
      </c>
      <c r="AL15">
        <v>5.902000000000001</v>
      </c>
      <c r="AM15">
        <v>0</v>
      </c>
      <c r="AN15">
        <v>0</v>
      </c>
      <c r="AO15">
        <v>1.344168</v>
      </c>
      <c r="AP15">
        <v>2.1149309999999999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18.798789271302478</v>
      </c>
      <c r="BB15">
        <f t="shared" si="0"/>
        <v>518.30946908715464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39.999797233748268</v>
      </c>
      <c r="L16">
        <v>0</v>
      </c>
      <c r="M16">
        <v>0</v>
      </c>
      <c r="N16">
        <v>30.000000064414579</v>
      </c>
      <c r="O16">
        <v>50.383419534317305</v>
      </c>
      <c r="P16">
        <v>61.697860424469418</v>
      </c>
      <c r="Q16">
        <v>0</v>
      </c>
      <c r="R16">
        <v>3.0044294790343073</v>
      </c>
      <c r="S16">
        <v>1.9999394359464626</v>
      </c>
      <c r="T16">
        <v>0</v>
      </c>
      <c r="U16">
        <v>275.80310880829012</v>
      </c>
      <c r="V16">
        <v>2.0590673623441321E-3</v>
      </c>
      <c r="W16">
        <v>11.790187257991896</v>
      </c>
      <c r="X16">
        <v>37.470516602882505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13.052416950000001</v>
      </c>
      <c r="AL16">
        <v>9.5907500000000017</v>
      </c>
      <c r="AM16">
        <v>0</v>
      </c>
      <c r="AN16">
        <v>0</v>
      </c>
      <c r="AO16">
        <v>1.344168</v>
      </c>
      <c r="AP16">
        <v>2.1149309999999999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18.927895521302478</v>
      </c>
      <c r="BB16">
        <f t="shared" si="0"/>
        <v>521.86911283715449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39.999797233748268</v>
      </c>
      <c r="L17">
        <v>0</v>
      </c>
      <c r="M17">
        <v>0</v>
      </c>
      <c r="N17">
        <v>30.000000064414579</v>
      </c>
      <c r="O17">
        <v>50.383419534317305</v>
      </c>
      <c r="P17">
        <v>61.697860424469418</v>
      </c>
      <c r="Q17">
        <v>0</v>
      </c>
      <c r="R17">
        <v>3.0044294790343073</v>
      </c>
      <c r="S17">
        <v>1.9999394359464626</v>
      </c>
      <c r="T17">
        <v>0</v>
      </c>
      <c r="U17">
        <v>275.80310880829012</v>
      </c>
      <c r="V17">
        <v>2.0590673623441321E-3</v>
      </c>
      <c r="W17">
        <v>11.790187257991896</v>
      </c>
      <c r="X17">
        <v>37.470516602882505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13.052416950000001</v>
      </c>
      <c r="AL17">
        <v>9.5907500000000017</v>
      </c>
      <c r="AM17">
        <v>0</v>
      </c>
      <c r="AN17">
        <v>0</v>
      </c>
      <c r="AO17">
        <v>1.344168</v>
      </c>
      <c r="AP17">
        <v>2.1149309999999999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18.927895521302478</v>
      </c>
      <c r="BB17">
        <f t="shared" si="0"/>
        <v>521.86911283715449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39.999797233748268</v>
      </c>
      <c r="L18">
        <v>0</v>
      </c>
      <c r="M18">
        <v>0</v>
      </c>
      <c r="N18">
        <v>30.000000064414579</v>
      </c>
      <c r="O18">
        <v>50.383419534317305</v>
      </c>
      <c r="P18">
        <v>61.697860424469418</v>
      </c>
      <c r="Q18">
        <v>0</v>
      </c>
      <c r="R18">
        <v>3.0044294790343073</v>
      </c>
      <c r="S18">
        <v>1.9999394359464626</v>
      </c>
      <c r="T18">
        <v>0</v>
      </c>
      <c r="U18">
        <v>275.80310880829012</v>
      </c>
      <c r="V18">
        <v>2.0590673623441321E-3</v>
      </c>
      <c r="W18">
        <v>11.790187257991896</v>
      </c>
      <c r="X18">
        <v>37.470516602882505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13.052416950000001</v>
      </c>
      <c r="AL18">
        <v>9.5907500000000017</v>
      </c>
      <c r="AM18">
        <v>0</v>
      </c>
      <c r="AN18">
        <v>0</v>
      </c>
      <c r="AO18">
        <v>1.344168</v>
      </c>
      <c r="AP18">
        <v>2.1149309999999999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18.927895521302478</v>
      </c>
      <c r="BB18">
        <f t="shared" si="0"/>
        <v>521.86911283715449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39.999797233748268</v>
      </c>
      <c r="L19">
        <v>0</v>
      </c>
      <c r="M19">
        <v>0</v>
      </c>
      <c r="N19">
        <v>30.000000064414579</v>
      </c>
      <c r="O19">
        <v>50.383419534317305</v>
      </c>
      <c r="P19">
        <v>61.697860424469418</v>
      </c>
      <c r="Q19">
        <v>0</v>
      </c>
      <c r="R19">
        <v>3.0035214457151742</v>
      </c>
      <c r="S19">
        <v>1.9999394359464626</v>
      </c>
      <c r="T19">
        <v>0</v>
      </c>
      <c r="U19">
        <v>275.80310880829012</v>
      </c>
      <c r="V19">
        <v>2.0590673623441321E-3</v>
      </c>
      <c r="W19">
        <v>11.790187257991896</v>
      </c>
      <c r="X19">
        <v>37.470516602882505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13.052416950000001</v>
      </c>
      <c r="AL19">
        <v>9.5907500000000017</v>
      </c>
      <c r="AM19">
        <v>0</v>
      </c>
      <c r="AN19">
        <v>0</v>
      </c>
      <c r="AO19">
        <v>1.344168</v>
      </c>
      <c r="AP19">
        <v>2.1149309999999999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18.92786366029237</v>
      </c>
      <c r="BB19">
        <f t="shared" si="0"/>
        <v>521.86823666484554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39.999797233748268</v>
      </c>
      <c r="L20">
        <v>0</v>
      </c>
      <c r="M20">
        <v>0</v>
      </c>
      <c r="N20">
        <v>30.000000064414579</v>
      </c>
      <c r="O20">
        <v>50.383419534317305</v>
      </c>
      <c r="P20">
        <v>61.697860424469418</v>
      </c>
      <c r="Q20">
        <v>0</v>
      </c>
      <c r="R20">
        <v>3.0035214457151742</v>
      </c>
      <c r="S20">
        <v>1.9999394359464626</v>
      </c>
      <c r="T20">
        <v>0</v>
      </c>
      <c r="U20">
        <v>275.80310880829012</v>
      </c>
      <c r="V20">
        <v>2.0590673623441321E-3</v>
      </c>
      <c r="W20">
        <v>11.790187257991896</v>
      </c>
      <c r="X20">
        <v>37.470516602882505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13.052416950000001</v>
      </c>
      <c r="AL20">
        <v>9.5907500000000017</v>
      </c>
      <c r="AM20">
        <v>0</v>
      </c>
      <c r="AN20">
        <v>0</v>
      </c>
      <c r="AO20">
        <v>1.1948159999999999</v>
      </c>
      <c r="AP20">
        <v>2.1149309999999999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18.922636340292371</v>
      </c>
      <c r="BB20">
        <f t="shared" si="0"/>
        <v>521.72411198484554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39.999797233748268</v>
      </c>
      <c r="L21">
        <v>0</v>
      </c>
      <c r="M21">
        <v>0</v>
      </c>
      <c r="N21">
        <v>30.000000064414579</v>
      </c>
      <c r="O21">
        <v>50.383419534317305</v>
      </c>
      <c r="P21">
        <v>61.697860424469418</v>
      </c>
      <c r="Q21">
        <v>0</v>
      </c>
      <c r="R21">
        <v>3.0035214457151742</v>
      </c>
      <c r="S21">
        <v>1.9999394359464626</v>
      </c>
      <c r="T21">
        <v>0</v>
      </c>
      <c r="U21">
        <v>275.80310880829012</v>
      </c>
      <c r="V21">
        <v>2.0590673623441321E-3</v>
      </c>
      <c r="W21">
        <v>11.790187257991896</v>
      </c>
      <c r="X21">
        <v>37.470516602882505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3.9106391999999999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13.052416950000001</v>
      </c>
      <c r="AL21">
        <v>2.9510000000000005</v>
      </c>
      <c r="AM21">
        <v>0</v>
      </c>
      <c r="AN21">
        <v>0</v>
      </c>
      <c r="AO21">
        <v>1.1948159999999999</v>
      </c>
      <c r="AP21">
        <v>2.1149309999999999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18.827117462292371</v>
      </c>
      <c r="BB21">
        <f t="shared" si="0"/>
        <v>519.0905200628456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39.999797233748268</v>
      </c>
      <c r="L22">
        <v>0</v>
      </c>
      <c r="M22">
        <v>0</v>
      </c>
      <c r="N22">
        <v>30.000000064414579</v>
      </c>
      <c r="O22">
        <v>50.383419534317305</v>
      </c>
      <c r="P22">
        <v>61.697860424469418</v>
      </c>
      <c r="Q22">
        <v>0</v>
      </c>
      <c r="R22">
        <v>3.0035214457151742</v>
      </c>
      <c r="S22">
        <v>1.9999394359464626</v>
      </c>
      <c r="T22">
        <v>0</v>
      </c>
      <c r="U22">
        <v>275.80310880829012</v>
      </c>
      <c r="V22">
        <v>2.0590673623441321E-3</v>
      </c>
      <c r="W22">
        <v>11.790187257991896</v>
      </c>
      <c r="X22">
        <v>37.470516602882505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3.9106391999999999</v>
      </c>
      <c r="AF22">
        <v>0</v>
      </c>
      <c r="AG22">
        <v>0</v>
      </c>
      <c r="AH22">
        <v>5.9401746299999987</v>
      </c>
      <c r="AI22">
        <v>0</v>
      </c>
      <c r="AJ22">
        <v>0</v>
      </c>
      <c r="AK22">
        <v>13.052416950000001</v>
      </c>
      <c r="AL22">
        <v>2.9510000000000005</v>
      </c>
      <c r="AM22">
        <v>0</v>
      </c>
      <c r="AN22">
        <v>0</v>
      </c>
      <c r="AO22">
        <v>1.1948159999999999</v>
      </c>
      <c r="AP22">
        <v>2.1149309999999999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19.03502369869237</v>
      </c>
      <c r="BB22">
        <f t="shared" si="0"/>
        <v>524.82278845644555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39.999797233748268</v>
      </c>
      <c r="L23">
        <v>0</v>
      </c>
      <c r="M23">
        <v>0</v>
      </c>
      <c r="N23">
        <v>30.000000064414579</v>
      </c>
      <c r="O23">
        <v>50.383419534317305</v>
      </c>
      <c r="P23">
        <v>61.697860424469418</v>
      </c>
      <c r="Q23">
        <v>0</v>
      </c>
      <c r="R23">
        <v>3.0035214457151742</v>
      </c>
      <c r="S23">
        <v>1.9999394359464626</v>
      </c>
      <c r="T23">
        <v>0</v>
      </c>
      <c r="U23">
        <v>275.80310880829012</v>
      </c>
      <c r="V23">
        <v>2.0590673623441321E-3</v>
      </c>
      <c r="W23">
        <v>11.790187257991896</v>
      </c>
      <c r="X23">
        <v>37.470516602882505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2.31462777</v>
      </c>
      <c r="AE23">
        <v>3.9106391999999999</v>
      </c>
      <c r="AF23">
        <v>0</v>
      </c>
      <c r="AG23">
        <v>0</v>
      </c>
      <c r="AH23">
        <v>5.9401746299999987</v>
      </c>
      <c r="AI23">
        <v>0.64654859999999992</v>
      </c>
      <c r="AJ23">
        <v>0</v>
      </c>
      <c r="AK23">
        <v>13.052416950000001</v>
      </c>
      <c r="AL23">
        <v>2.9510000000000005</v>
      </c>
      <c r="AM23">
        <v>0</v>
      </c>
      <c r="AN23">
        <v>0</v>
      </c>
      <c r="AO23">
        <v>1.1948159999999999</v>
      </c>
      <c r="AP23">
        <v>2.1149309999999999</v>
      </c>
      <c r="AQ23">
        <v>0</v>
      </c>
      <c r="AR23">
        <v>0.84124799999999988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19.126923881992372</v>
      </c>
      <c r="BB23">
        <f t="shared" si="0"/>
        <v>527.35661134314546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39.999797233748268</v>
      </c>
      <c r="L24">
        <v>0</v>
      </c>
      <c r="M24">
        <v>0</v>
      </c>
      <c r="N24">
        <v>30.000000064414579</v>
      </c>
      <c r="O24">
        <v>50.383419534317305</v>
      </c>
      <c r="P24">
        <v>61.697860424469418</v>
      </c>
      <c r="Q24">
        <v>0</v>
      </c>
      <c r="R24">
        <v>3.0035214457151742</v>
      </c>
      <c r="S24">
        <v>1.9999394359464626</v>
      </c>
      <c r="T24">
        <v>0</v>
      </c>
      <c r="U24">
        <v>275.80310880829012</v>
      </c>
      <c r="V24">
        <v>2.0590673623441321E-3</v>
      </c>
      <c r="W24">
        <v>11.790187257991896</v>
      </c>
      <c r="X24">
        <v>37.470516602882505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2.31462777</v>
      </c>
      <c r="AE24">
        <v>7.8212783999999997</v>
      </c>
      <c r="AF24">
        <v>0</v>
      </c>
      <c r="AG24">
        <v>0</v>
      </c>
      <c r="AH24">
        <v>11.880349259999999</v>
      </c>
      <c r="AI24">
        <v>1.9396457999999996</v>
      </c>
      <c r="AJ24">
        <v>0</v>
      </c>
      <c r="AK24">
        <v>13.052416950000001</v>
      </c>
      <c r="AL24">
        <v>2.9510000000000005</v>
      </c>
      <c r="AM24">
        <v>0</v>
      </c>
      <c r="AN24">
        <v>0</v>
      </c>
      <c r="AO24">
        <v>1.1948159999999999</v>
      </c>
      <c r="AP24">
        <v>2.1149309999999999</v>
      </c>
      <c r="AQ24">
        <v>0</v>
      </c>
      <c r="AR24">
        <v>0.84124799999999988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19.516960643692368</v>
      </c>
      <c r="BB24">
        <f t="shared" si="0"/>
        <v>538.11048561144548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39.999797233748268</v>
      </c>
      <c r="L25">
        <v>0</v>
      </c>
      <c r="M25">
        <v>0</v>
      </c>
      <c r="N25">
        <v>30.000000064414579</v>
      </c>
      <c r="O25">
        <v>50.383419534317305</v>
      </c>
      <c r="P25">
        <v>61.697860424469418</v>
      </c>
      <c r="Q25">
        <v>0</v>
      </c>
      <c r="R25">
        <v>3.0035214457151742</v>
      </c>
      <c r="S25">
        <v>1.9999394359464626</v>
      </c>
      <c r="T25">
        <v>0</v>
      </c>
      <c r="U25">
        <v>275.80310880829012</v>
      </c>
      <c r="V25">
        <v>2.0590673623441321E-3</v>
      </c>
      <c r="W25">
        <v>11.790187257991896</v>
      </c>
      <c r="X25">
        <v>37.470516602882505</v>
      </c>
      <c r="Y25">
        <v>0</v>
      </c>
      <c r="Z25">
        <v>0</v>
      </c>
      <c r="AA25">
        <v>0</v>
      </c>
      <c r="AB25">
        <v>0</v>
      </c>
      <c r="AC25">
        <v>1.8108918239999998</v>
      </c>
      <c r="AD25">
        <v>2.31462777</v>
      </c>
      <c r="AE25">
        <v>7.8212783999999997</v>
      </c>
      <c r="AF25">
        <v>0</v>
      </c>
      <c r="AG25">
        <v>0</v>
      </c>
      <c r="AH25">
        <v>17.820523890000004</v>
      </c>
      <c r="AI25">
        <v>8.4051317999999995</v>
      </c>
      <c r="AJ25">
        <v>0</v>
      </c>
      <c r="AK25">
        <v>13.052416950000001</v>
      </c>
      <c r="AL25">
        <v>2.9510000000000005</v>
      </c>
      <c r="AM25">
        <v>0</v>
      </c>
      <c r="AN25">
        <v>0</v>
      </c>
      <c r="AO25">
        <v>1.1948159999999999</v>
      </c>
      <c r="AP25">
        <v>2.1149309999999999</v>
      </c>
      <c r="AQ25">
        <v>0</v>
      </c>
      <c r="AR25">
        <v>0.84124799999999988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20.01453975599237</v>
      </c>
      <c r="BB25">
        <f t="shared" si="0"/>
        <v>551.8294589531456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39.999797233748268</v>
      </c>
      <c r="L26">
        <v>0</v>
      </c>
      <c r="M26">
        <v>0</v>
      </c>
      <c r="N26">
        <v>30.000000064414579</v>
      </c>
      <c r="O26">
        <v>50.383419534317305</v>
      </c>
      <c r="P26">
        <v>61.697860424469418</v>
      </c>
      <c r="Q26">
        <v>0</v>
      </c>
      <c r="R26">
        <v>3.0035214457151742</v>
      </c>
      <c r="S26">
        <v>1.9999394359464626</v>
      </c>
      <c r="T26">
        <v>0</v>
      </c>
      <c r="U26">
        <v>275.80310880829012</v>
      </c>
      <c r="V26">
        <v>2.0590673623441321E-3</v>
      </c>
      <c r="W26">
        <v>11.790187257991896</v>
      </c>
      <c r="X26">
        <v>37.470516602882505</v>
      </c>
      <c r="Y26">
        <v>0</v>
      </c>
      <c r="Z26">
        <v>0</v>
      </c>
      <c r="AA26">
        <v>0</v>
      </c>
      <c r="AB26">
        <v>3.3189072000000004</v>
      </c>
      <c r="AC26">
        <v>2.457638904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23.760698519999998</v>
      </c>
      <c r="AI26">
        <v>8.4051317999999995</v>
      </c>
      <c r="AJ26">
        <v>0</v>
      </c>
      <c r="AK26">
        <v>13.052416950000001</v>
      </c>
      <c r="AL26">
        <v>2.9510000000000005</v>
      </c>
      <c r="AM26">
        <v>0</v>
      </c>
      <c r="AN26">
        <v>0</v>
      </c>
      <c r="AO26">
        <v>1.1948159999999999</v>
      </c>
      <c r="AP26">
        <v>2.1149309999999999</v>
      </c>
      <c r="AQ26">
        <v>0</v>
      </c>
      <c r="AR26">
        <v>0.84124799999999988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20.534644963492369</v>
      </c>
      <c r="BB26">
        <f t="shared" si="0"/>
        <v>566.16949188564558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39.999797233748268</v>
      </c>
      <c r="L27">
        <v>0</v>
      </c>
      <c r="M27">
        <v>0</v>
      </c>
      <c r="N27">
        <v>30.000000064414579</v>
      </c>
      <c r="O27">
        <v>50.383419534317305</v>
      </c>
      <c r="P27">
        <v>61.697860424469418</v>
      </c>
      <c r="Q27">
        <v>0</v>
      </c>
      <c r="R27">
        <v>3.0035214457151742</v>
      </c>
      <c r="S27">
        <v>1.9999394359464626</v>
      </c>
      <c r="T27">
        <v>0</v>
      </c>
      <c r="U27">
        <v>275.80310880829012</v>
      </c>
      <c r="V27">
        <v>2.0590673623441321E-3</v>
      </c>
      <c r="W27">
        <v>11.790187257991896</v>
      </c>
      <c r="X27">
        <v>37.470516602882505</v>
      </c>
      <c r="Y27">
        <v>0</v>
      </c>
      <c r="Z27">
        <v>0</v>
      </c>
      <c r="AA27">
        <v>0</v>
      </c>
      <c r="AB27">
        <v>3.3189072000000004</v>
      </c>
      <c r="AC27">
        <v>4.9152778080000008</v>
      </c>
      <c r="AD27">
        <v>6.9438833099999995</v>
      </c>
      <c r="AE27">
        <v>12.546634100000004</v>
      </c>
      <c r="AF27">
        <v>0</v>
      </c>
      <c r="AG27">
        <v>0</v>
      </c>
      <c r="AH27">
        <v>29.70087315</v>
      </c>
      <c r="AI27">
        <v>8.4051317999999995</v>
      </c>
      <c r="AJ27">
        <v>0</v>
      </c>
      <c r="AK27">
        <v>13.052416950000001</v>
      </c>
      <c r="AL27">
        <v>2.9510000000000005</v>
      </c>
      <c r="AM27">
        <v>0</v>
      </c>
      <c r="AN27">
        <v>0</v>
      </c>
      <c r="AO27">
        <v>1.1948159999999999</v>
      </c>
      <c r="AP27">
        <v>2.1149309999999999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20.982579404892373</v>
      </c>
      <c r="BB27">
        <f t="shared" si="0"/>
        <v>578.5196729882457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39.999797233748268</v>
      </c>
      <c r="L28">
        <v>0</v>
      </c>
      <c r="M28">
        <v>0</v>
      </c>
      <c r="N28">
        <v>30.000000064414579</v>
      </c>
      <c r="O28">
        <v>50.383419534317305</v>
      </c>
      <c r="P28">
        <v>61.697860424469418</v>
      </c>
      <c r="Q28">
        <v>0</v>
      </c>
      <c r="R28">
        <v>3.0035214457151742</v>
      </c>
      <c r="S28">
        <v>1.9999394359464626</v>
      </c>
      <c r="T28">
        <v>0</v>
      </c>
      <c r="U28">
        <v>275.80310880829012</v>
      </c>
      <c r="V28">
        <v>5.2736190154922546</v>
      </c>
      <c r="W28">
        <v>11.790187257991896</v>
      </c>
      <c r="X28">
        <v>37.470516602882505</v>
      </c>
      <c r="Y28">
        <v>0</v>
      </c>
      <c r="Z28">
        <v>0</v>
      </c>
      <c r="AA28">
        <v>3.5316160000000005</v>
      </c>
      <c r="AB28">
        <v>6.6716807999999999</v>
      </c>
      <c r="AC28">
        <v>7.3803545019000012</v>
      </c>
      <c r="AD28">
        <v>9.2585110799999981</v>
      </c>
      <c r="AE28">
        <v>12.546634100000004</v>
      </c>
      <c r="AF28">
        <v>0</v>
      </c>
      <c r="AG28">
        <v>0</v>
      </c>
      <c r="AH28">
        <v>35.641047780000001</v>
      </c>
      <c r="AI28">
        <v>8.4051317999999995</v>
      </c>
      <c r="AJ28">
        <v>0</v>
      </c>
      <c r="AK28">
        <v>13.052416950000001</v>
      </c>
      <c r="AL28">
        <v>2.9510000000000005</v>
      </c>
      <c r="AM28">
        <v>0</v>
      </c>
      <c r="AN28">
        <v>0</v>
      </c>
      <c r="AO28">
        <v>1.1948159999999999</v>
      </c>
      <c r="AP28">
        <v>2.1149309999999999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21.78323305746547</v>
      </c>
      <c r="BB28">
        <f t="shared" si="0"/>
        <v>600.59484797770233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39.999797233748268</v>
      </c>
      <c r="L29">
        <v>0</v>
      </c>
      <c r="M29">
        <v>0</v>
      </c>
      <c r="N29">
        <v>30.000000064414579</v>
      </c>
      <c r="O29">
        <v>50.383419534317305</v>
      </c>
      <c r="P29">
        <v>61.697860424469418</v>
      </c>
      <c r="Q29">
        <v>0</v>
      </c>
      <c r="R29">
        <v>3.0043447309417037</v>
      </c>
      <c r="S29">
        <v>2.0016441494321131</v>
      </c>
      <c r="T29">
        <v>0</v>
      </c>
      <c r="U29">
        <v>275.80310880829012</v>
      </c>
      <c r="V29">
        <v>5.2736190154922546</v>
      </c>
      <c r="W29">
        <v>11.790187257991896</v>
      </c>
      <c r="X29">
        <v>37.470516602882505</v>
      </c>
      <c r="Y29">
        <v>0</v>
      </c>
      <c r="Z29">
        <v>4.9939956000000008</v>
      </c>
      <c r="AA29">
        <v>3.5316160000000005</v>
      </c>
      <c r="AB29">
        <v>10.03800096</v>
      </c>
      <c r="AC29">
        <v>7.3803545019000012</v>
      </c>
      <c r="AD29">
        <v>9.2585110799999981</v>
      </c>
      <c r="AE29">
        <v>12.546634100000004</v>
      </c>
      <c r="AF29">
        <v>0</v>
      </c>
      <c r="AG29">
        <v>0</v>
      </c>
      <c r="AH29">
        <v>35.641047780000001</v>
      </c>
      <c r="AI29">
        <v>8.4051317999999995</v>
      </c>
      <c r="AJ29">
        <v>0</v>
      </c>
      <c r="AK29">
        <v>13.052416950000001</v>
      </c>
      <c r="AL29">
        <v>2.9510000000000005</v>
      </c>
      <c r="AM29">
        <v>0</v>
      </c>
      <c r="AN29">
        <v>0</v>
      </c>
      <c r="AO29">
        <v>1.1948159999999999</v>
      </c>
      <c r="AP29">
        <v>2.1149309999999999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22.075932588520054</v>
      </c>
      <c r="BB29">
        <f t="shared" si="0"/>
        <v>608.66499220535991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39.999797233748268</v>
      </c>
      <c r="L30">
        <v>0</v>
      </c>
      <c r="M30">
        <v>0</v>
      </c>
      <c r="N30">
        <v>30.000000064414579</v>
      </c>
      <c r="O30">
        <v>50.383419534317305</v>
      </c>
      <c r="P30">
        <v>61.697860424469418</v>
      </c>
      <c r="Q30">
        <v>0</v>
      </c>
      <c r="R30">
        <v>3.0043447309417037</v>
      </c>
      <c r="S30">
        <v>2.0016441494321131</v>
      </c>
      <c r="T30">
        <v>0</v>
      </c>
      <c r="U30">
        <v>275.80310880829012</v>
      </c>
      <c r="V30">
        <v>5.2736190154922546</v>
      </c>
      <c r="W30">
        <v>11.790187257991896</v>
      </c>
      <c r="X30">
        <v>37.470516602882505</v>
      </c>
      <c r="Y30">
        <v>0</v>
      </c>
      <c r="Z30">
        <v>4.9939956000000008</v>
      </c>
      <c r="AA30">
        <v>3.5316160000000005</v>
      </c>
      <c r="AB30">
        <v>10.03800096</v>
      </c>
      <c r="AC30">
        <v>7.3803545019000012</v>
      </c>
      <c r="AD30">
        <v>9.2585110799999981</v>
      </c>
      <c r="AE30">
        <v>12.546634100000004</v>
      </c>
      <c r="AF30">
        <v>0</v>
      </c>
      <c r="AG30">
        <v>0</v>
      </c>
      <c r="AH30">
        <v>35.641047780000001</v>
      </c>
      <c r="AI30">
        <v>8.4051317999999995</v>
      </c>
      <c r="AJ30">
        <v>0</v>
      </c>
      <c r="AK30">
        <v>13.052416950000001</v>
      </c>
      <c r="AL30">
        <v>2.9510000000000005</v>
      </c>
      <c r="AM30">
        <v>0</v>
      </c>
      <c r="AN30">
        <v>0</v>
      </c>
      <c r="AO30">
        <v>1.1948159999999999</v>
      </c>
      <c r="AP30">
        <v>2.1149309999999999</v>
      </c>
      <c r="AQ30">
        <v>0</v>
      </c>
      <c r="AR30">
        <v>0.84124799999999988</v>
      </c>
      <c r="AS30">
        <v>2.6651102399999997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22.121376236520053</v>
      </c>
      <c r="BB30">
        <f t="shared" si="0"/>
        <v>609.91793559735981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39.999797233748268</v>
      </c>
      <c r="L31">
        <v>0</v>
      </c>
      <c r="M31">
        <v>0</v>
      </c>
      <c r="N31">
        <v>30.000000064414579</v>
      </c>
      <c r="O31">
        <v>50.383419534317305</v>
      </c>
      <c r="P31">
        <v>61.697860424469418</v>
      </c>
      <c r="Q31">
        <v>0</v>
      </c>
      <c r="R31">
        <v>3.0049629225736094</v>
      </c>
      <c r="S31">
        <v>2.0007896749402341</v>
      </c>
      <c r="T31">
        <v>0</v>
      </c>
      <c r="U31">
        <v>275.80310880829012</v>
      </c>
      <c r="V31">
        <v>5.2736190154922546</v>
      </c>
      <c r="W31">
        <v>11.790187257991896</v>
      </c>
      <c r="X31">
        <v>37.470516602882505</v>
      </c>
      <c r="Y31">
        <v>0</v>
      </c>
      <c r="Z31">
        <v>4.9939956000000008</v>
      </c>
      <c r="AA31">
        <v>3.5316160000000005</v>
      </c>
      <c r="AB31">
        <v>10.03800096</v>
      </c>
      <c r="AC31">
        <v>7.3803545019000012</v>
      </c>
      <c r="AD31">
        <v>9.2585110799999981</v>
      </c>
      <c r="AE31">
        <v>12.546634100000004</v>
      </c>
      <c r="AF31">
        <v>0</v>
      </c>
      <c r="AG31">
        <v>0</v>
      </c>
      <c r="AH31">
        <v>35.641047780000001</v>
      </c>
      <c r="AI31">
        <v>0.96982289999999982</v>
      </c>
      <c r="AJ31">
        <v>0</v>
      </c>
      <c r="AK31">
        <v>13.052416950000001</v>
      </c>
      <c r="AL31">
        <v>2.9510000000000005</v>
      </c>
      <c r="AM31">
        <v>1.3406374079999999</v>
      </c>
      <c r="AN31">
        <v>0</v>
      </c>
      <c r="AO31">
        <v>1.1948159999999999</v>
      </c>
      <c r="AP31">
        <v>2.1149309999999999</v>
      </c>
      <c r="AQ31">
        <v>0</v>
      </c>
      <c r="AR31">
        <v>13.459967999999998</v>
      </c>
      <c r="AS31">
        <v>6.2527586399999997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22.475277234299067</v>
      </c>
      <c r="BB31">
        <f t="shared" si="0"/>
        <v>619.67549522472098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82.514851380813951</v>
      </c>
      <c r="L32">
        <v>0</v>
      </c>
      <c r="M32">
        <v>0</v>
      </c>
      <c r="N32">
        <v>30.000000064414579</v>
      </c>
      <c r="O32">
        <v>50.383419534317305</v>
      </c>
      <c r="P32">
        <v>61.697860424469418</v>
      </c>
      <c r="Q32">
        <v>0</v>
      </c>
      <c r="R32">
        <v>5.3782385764309888</v>
      </c>
      <c r="S32">
        <v>6.6977403778866327</v>
      </c>
      <c r="T32">
        <v>0</v>
      </c>
      <c r="U32">
        <v>275.80310880829012</v>
      </c>
      <c r="V32">
        <v>5.2736190154922546</v>
      </c>
      <c r="W32">
        <v>11.790187257991896</v>
      </c>
      <c r="X32">
        <v>37.470516602882505</v>
      </c>
      <c r="Y32">
        <v>0</v>
      </c>
      <c r="Z32">
        <v>4.9939956000000008</v>
      </c>
      <c r="AA32">
        <v>3.5316160000000005</v>
      </c>
      <c r="AB32">
        <v>10.03800096</v>
      </c>
      <c r="AC32">
        <v>7.3803545019000012</v>
      </c>
      <c r="AD32">
        <v>9.2585110799999981</v>
      </c>
      <c r="AE32">
        <v>12.546634100000004</v>
      </c>
      <c r="AF32">
        <v>0</v>
      </c>
      <c r="AG32">
        <v>0</v>
      </c>
      <c r="AH32">
        <v>35.641047780000001</v>
      </c>
      <c r="AI32">
        <v>0.8081857499999997</v>
      </c>
      <c r="AJ32">
        <v>0</v>
      </c>
      <c r="AK32">
        <v>13.052416950000001</v>
      </c>
      <c r="AL32">
        <v>2.9510000000000005</v>
      </c>
      <c r="AM32">
        <v>1.3406374079999999</v>
      </c>
      <c r="AN32">
        <v>0</v>
      </c>
      <c r="AO32">
        <v>1.1948159999999999</v>
      </c>
      <c r="AP32">
        <v>2.1149309999999999</v>
      </c>
      <c r="AQ32">
        <v>0</v>
      </c>
      <c r="AR32">
        <v>13.459967999999998</v>
      </c>
      <c r="AS32">
        <v>6.2527586399999997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24.205104912927474</v>
      </c>
      <c r="BB32">
        <f t="shared" si="0"/>
        <v>667.36931089996199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82.514851380813951</v>
      </c>
      <c r="L33">
        <v>0</v>
      </c>
      <c r="M33">
        <v>0</v>
      </c>
      <c r="N33">
        <v>30.000000064414579</v>
      </c>
      <c r="O33">
        <v>50.383419534317305</v>
      </c>
      <c r="P33">
        <v>61.697860424469418</v>
      </c>
      <c r="Q33">
        <v>0</v>
      </c>
      <c r="R33">
        <v>5.3782385764309888</v>
      </c>
      <c r="S33">
        <v>6.6977403778866327</v>
      </c>
      <c r="T33">
        <v>0</v>
      </c>
      <c r="U33">
        <v>275.80310880829012</v>
      </c>
      <c r="V33">
        <v>5.2736190154922546</v>
      </c>
      <c r="W33">
        <v>11.790187257991896</v>
      </c>
      <c r="X33">
        <v>37.470516602882505</v>
      </c>
      <c r="Y33">
        <v>0</v>
      </c>
      <c r="Z33">
        <v>3.329330399999999</v>
      </c>
      <c r="AA33">
        <v>3.5316160000000005</v>
      </c>
      <c r="AB33">
        <v>10.03800096</v>
      </c>
      <c r="AC33">
        <v>4.9152778080000008</v>
      </c>
      <c r="AD33">
        <v>6.9438833099999995</v>
      </c>
      <c r="AE33">
        <v>7.8212783999999997</v>
      </c>
      <c r="AF33">
        <v>0</v>
      </c>
      <c r="AG33">
        <v>0</v>
      </c>
      <c r="AH33">
        <v>29.70087315</v>
      </c>
      <c r="AI33">
        <v>0.8081857499999997</v>
      </c>
      <c r="AJ33">
        <v>0</v>
      </c>
      <c r="AK33">
        <v>13.052416950000001</v>
      </c>
      <c r="AL33">
        <v>2.9510000000000005</v>
      </c>
      <c r="AM33">
        <v>1.3406374079999999</v>
      </c>
      <c r="AN33">
        <v>0</v>
      </c>
      <c r="AO33">
        <v>1.1948159999999999</v>
      </c>
      <c r="AP33">
        <v>2.1149309999999999</v>
      </c>
      <c r="AQ33">
        <v>0</v>
      </c>
      <c r="AR33">
        <v>0.84124799999999988</v>
      </c>
      <c r="AS33">
        <v>6.2527586399999997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23.164603502527463</v>
      </c>
      <c r="BB33">
        <f t="shared" si="0"/>
        <v>638.6811923164621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82.514851380813951</v>
      </c>
      <c r="L34">
        <v>0</v>
      </c>
      <c r="M34">
        <v>0</v>
      </c>
      <c r="N34">
        <v>30.000000064414579</v>
      </c>
      <c r="O34">
        <v>50.383419534317305</v>
      </c>
      <c r="P34">
        <v>61.697860424469418</v>
      </c>
      <c r="Q34">
        <v>0</v>
      </c>
      <c r="R34">
        <v>5.3782385764309888</v>
      </c>
      <c r="S34">
        <v>6.6977403778866327</v>
      </c>
      <c r="T34">
        <v>0</v>
      </c>
      <c r="U34">
        <v>275.80310880829012</v>
      </c>
      <c r="V34">
        <v>5.2736190154922546</v>
      </c>
      <c r="W34">
        <v>11.790187257991896</v>
      </c>
      <c r="X34">
        <v>37.470516602882505</v>
      </c>
      <c r="Y34">
        <v>0</v>
      </c>
      <c r="Z34">
        <v>3.329330399999999</v>
      </c>
      <c r="AA34">
        <v>2.0667979999999999</v>
      </c>
      <c r="AB34">
        <v>6.6716807999999999</v>
      </c>
      <c r="AC34">
        <v>4.9152778080000008</v>
      </c>
      <c r="AD34">
        <v>6.9438833099999995</v>
      </c>
      <c r="AE34">
        <v>7.8212783999999997</v>
      </c>
      <c r="AF34">
        <v>0</v>
      </c>
      <c r="AG34">
        <v>0</v>
      </c>
      <c r="AH34">
        <v>23.760698519999998</v>
      </c>
      <c r="AI34">
        <v>0.8081857499999997</v>
      </c>
      <c r="AJ34">
        <v>0</v>
      </c>
      <c r="AK34">
        <v>13.052416950000001</v>
      </c>
      <c r="AL34">
        <v>2.9510000000000005</v>
      </c>
      <c r="AM34">
        <v>1.3406374079999999</v>
      </c>
      <c r="AN34">
        <v>0</v>
      </c>
      <c r="AO34">
        <v>1.1948159999999999</v>
      </c>
      <c r="AP34">
        <v>2.1149309999999999</v>
      </c>
      <c r="AQ34">
        <v>0</v>
      </c>
      <c r="AR34">
        <v>0.84124799999999988</v>
      </c>
      <c r="AS34">
        <v>6.2527586399999997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22.787607430527466</v>
      </c>
      <c r="BB34">
        <f t="shared" si="0"/>
        <v>628.28687559846207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38.998373416580016</v>
      </c>
      <c r="L35">
        <v>1.0990530210930245</v>
      </c>
      <c r="M35">
        <v>0</v>
      </c>
      <c r="N35">
        <v>30.000000064414579</v>
      </c>
      <c r="O35">
        <v>50.383419534317305</v>
      </c>
      <c r="P35">
        <v>61.697860424469418</v>
      </c>
      <c r="Q35">
        <v>0</v>
      </c>
      <c r="R35">
        <v>3.0049629225736094</v>
      </c>
      <c r="S35">
        <v>2.0007896749402341</v>
      </c>
      <c r="T35">
        <v>0</v>
      </c>
      <c r="U35">
        <v>275.80310880829012</v>
      </c>
      <c r="V35">
        <v>5.2736190154922546</v>
      </c>
      <c r="W35">
        <v>11.790187257991896</v>
      </c>
      <c r="X35">
        <v>37.470516602882505</v>
      </c>
      <c r="Y35">
        <v>0</v>
      </c>
      <c r="Z35">
        <v>1.6646651999999995</v>
      </c>
      <c r="AA35">
        <v>0</v>
      </c>
      <c r="AB35">
        <v>6.6716807999999999</v>
      </c>
      <c r="AC35">
        <v>4.9152778080000008</v>
      </c>
      <c r="AD35">
        <v>6.9438833099999995</v>
      </c>
      <c r="AE35">
        <v>7.8212783999999997</v>
      </c>
      <c r="AF35">
        <v>0</v>
      </c>
      <c r="AG35">
        <v>0</v>
      </c>
      <c r="AH35">
        <v>17.820523890000004</v>
      </c>
      <c r="AI35">
        <v>0.8081857499999997</v>
      </c>
      <c r="AJ35">
        <v>0</v>
      </c>
      <c r="AK35">
        <v>13.052416950000001</v>
      </c>
      <c r="AL35">
        <v>2.9510000000000005</v>
      </c>
      <c r="AM35">
        <v>0</v>
      </c>
      <c r="AN35">
        <v>0</v>
      </c>
      <c r="AO35">
        <v>1.1948159999999999</v>
      </c>
      <c r="AP35">
        <v>2.2776179999999999</v>
      </c>
      <c r="AQ35">
        <v>0</v>
      </c>
      <c r="AR35">
        <v>0.84124799999999988</v>
      </c>
      <c r="AS35">
        <v>6.2527586399999997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20.675803601437647</v>
      </c>
      <c r="BB35">
        <f t="shared" si="0"/>
        <v>570.06143988960719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38.998373416580016</v>
      </c>
      <c r="L36">
        <v>1.0990530210930245</v>
      </c>
      <c r="M36">
        <v>0</v>
      </c>
      <c r="N36">
        <v>30.000000064414579</v>
      </c>
      <c r="O36">
        <v>50.383419534317305</v>
      </c>
      <c r="P36">
        <v>61.697860424469418</v>
      </c>
      <c r="Q36">
        <v>0</v>
      </c>
      <c r="R36">
        <v>3.0049629225736094</v>
      </c>
      <c r="S36">
        <v>2.0007896749402341</v>
      </c>
      <c r="T36">
        <v>0</v>
      </c>
      <c r="U36">
        <v>275.80310880829012</v>
      </c>
      <c r="V36">
        <v>5.2736190154922546</v>
      </c>
      <c r="W36">
        <v>11.790187257991896</v>
      </c>
      <c r="X36">
        <v>37.470516602882505</v>
      </c>
      <c r="Y36">
        <v>0</v>
      </c>
      <c r="Z36">
        <v>1.6646651999999995</v>
      </c>
      <c r="AA36">
        <v>0</v>
      </c>
      <c r="AB36">
        <v>6.6716807999999999</v>
      </c>
      <c r="AC36">
        <v>2.457638904</v>
      </c>
      <c r="AD36">
        <v>6.9438833099999995</v>
      </c>
      <c r="AE36">
        <v>7.8212783999999997</v>
      </c>
      <c r="AF36">
        <v>0</v>
      </c>
      <c r="AG36">
        <v>0</v>
      </c>
      <c r="AH36">
        <v>11.880349259999999</v>
      </c>
      <c r="AI36">
        <v>0</v>
      </c>
      <c r="AJ36">
        <v>0</v>
      </c>
      <c r="AK36">
        <v>13.052416950000001</v>
      </c>
      <c r="AL36">
        <v>2.9510000000000005</v>
      </c>
      <c r="AM36">
        <v>0</v>
      </c>
      <c r="AN36">
        <v>0</v>
      </c>
      <c r="AO36">
        <v>1.1948159999999999</v>
      </c>
      <c r="AP36">
        <v>2.2776179999999999</v>
      </c>
      <c r="AQ36">
        <v>0</v>
      </c>
      <c r="AR36">
        <v>0.84124799999999988</v>
      </c>
      <c r="AS36">
        <v>6.2527586399999997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20.353593726037644</v>
      </c>
      <c r="BB36">
        <f t="shared" si="0"/>
        <v>561.17765048100716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38.998373416580016</v>
      </c>
      <c r="L37">
        <v>0</v>
      </c>
      <c r="M37">
        <v>0</v>
      </c>
      <c r="N37">
        <v>30.000000064414579</v>
      </c>
      <c r="O37">
        <v>50.383419534317305</v>
      </c>
      <c r="P37">
        <v>61.697860424469418</v>
      </c>
      <c r="Q37">
        <v>0</v>
      </c>
      <c r="R37">
        <v>3.0049629225736094</v>
      </c>
      <c r="S37">
        <v>2.0007896749402341</v>
      </c>
      <c r="T37">
        <v>0</v>
      </c>
      <c r="U37">
        <v>275.80310880829012</v>
      </c>
      <c r="V37">
        <v>5.2736190154922546</v>
      </c>
      <c r="W37">
        <v>11.790187257991896</v>
      </c>
      <c r="X37">
        <v>37.470516602882505</v>
      </c>
      <c r="Y37">
        <v>0</v>
      </c>
      <c r="Z37">
        <v>1.6646651999999995</v>
      </c>
      <c r="AA37">
        <v>0</v>
      </c>
      <c r="AB37">
        <v>3.3189072000000004</v>
      </c>
      <c r="AC37">
        <v>2.2636147799999993</v>
      </c>
      <c r="AD37">
        <v>4.6292555399999991</v>
      </c>
      <c r="AE37">
        <v>7.8212783999999997</v>
      </c>
      <c r="AF37">
        <v>0</v>
      </c>
      <c r="AG37">
        <v>0</v>
      </c>
      <c r="AH37">
        <v>5.9401746299999987</v>
      </c>
      <c r="AI37">
        <v>0</v>
      </c>
      <c r="AJ37">
        <v>0</v>
      </c>
      <c r="AK37">
        <v>13.052416950000001</v>
      </c>
      <c r="AL37">
        <v>2.9510000000000005</v>
      </c>
      <c r="AM37">
        <v>0</v>
      </c>
      <c r="AN37">
        <v>0</v>
      </c>
      <c r="AO37">
        <v>1.1948159999999999</v>
      </c>
      <c r="AP37">
        <v>2.2776179999999999</v>
      </c>
      <c r="AQ37">
        <v>0</v>
      </c>
      <c r="AR37">
        <v>0.84124799999999988</v>
      </c>
      <c r="AS37">
        <v>2.6651102399999997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19.776503279298161</v>
      </c>
      <c r="BB37">
        <f t="shared" si="0"/>
        <v>545.26643938265363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38.998373416580016</v>
      </c>
      <c r="L38">
        <v>0</v>
      </c>
      <c r="M38">
        <v>0</v>
      </c>
      <c r="N38">
        <v>30.000000064414579</v>
      </c>
      <c r="O38">
        <v>50.383419534317305</v>
      </c>
      <c r="P38">
        <v>61.697860424469418</v>
      </c>
      <c r="Q38">
        <v>0</v>
      </c>
      <c r="R38">
        <v>3.0049629225736094</v>
      </c>
      <c r="S38">
        <v>2.0007896749402341</v>
      </c>
      <c r="T38">
        <v>0</v>
      </c>
      <c r="U38">
        <v>275.80310880829012</v>
      </c>
      <c r="V38">
        <v>5.2736190154922546</v>
      </c>
      <c r="W38">
        <v>11.790187257991896</v>
      </c>
      <c r="X38">
        <v>37.470516602882505</v>
      </c>
      <c r="Y38">
        <v>0</v>
      </c>
      <c r="Z38">
        <v>1.6646651999999995</v>
      </c>
      <c r="AA38">
        <v>0</v>
      </c>
      <c r="AB38">
        <v>3.3189072000000004</v>
      </c>
      <c r="AC38">
        <v>0</v>
      </c>
      <c r="AD38">
        <v>4.6292555399999991</v>
      </c>
      <c r="AE38">
        <v>3.9106391999999999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13.052416950000001</v>
      </c>
      <c r="AL38">
        <v>2.9510000000000005</v>
      </c>
      <c r="AM38">
        <v>0</v>
      </c>
      <c r="AN38">
        <v>0</v>
      </c>
      <c r="AO38">
        <v>1.1948159999999999</v>
      </c>
      <c r="AP38">
        <v>2.2776179999999999</v>
      </c>
      <c r="AQ38">
        <v>0</v>
      </c>
      <c r="AR38">
        <v>0.84124799999999988</v>
      </c>
      <c r="AS38">
        <v>2.6651102399999997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19.352498153598162</v>
      </c>
      <c r="BB38">
        <f t="shared" si="0"/>
        <v>533.5760158983536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38.599364621691102</v>
      </c>
      <c r="L39">
        <v>0</v>
      </c>
      <c r="M39">
        <v>0</v>
      </c>
      <c r="N39">
        <v>30.000000064414579</v>
      </c>
      <c r="O39">
        <v>50.383419534317305</v>
      </c>
      <c r="P39">
        <v>61.697860424469418</v>
      </c>
      <c r="Q39">
        <v>0</v>
      </c>
      <c r="R39">
        <v>3.0049629225736094</v>
      </c>
      <c r="S39">
        <v>2.0007896749402341</v>
      </c>
      <c r="T39">
        <v>0</v>
      </c>
      <c r="U39">
        <v>275.80310880829012</v>
      </c>
      <c r="V39">
        <v>2.0590673623441321E-3</v>
      </c>
      <c r="W39">
        <v>11.790187257991896</v>
      </c>
      <c r="X39">
        <v>37.470516602882505</v>
      </c>
      <c r="Y39">
        <v>0</v>
      </c>
      <c r="Z39">
        <v>1.6646651999999995</v>
      </c>
      <c r="AA39">
        <v>0</v>
      </c>
      <c r="AB39">
        <v>0</v>
      </c>
      <c r="AC39">
        <v>0</v>
      </c>
      <c r="AD39">
        <v>4.6292555399999991</v>
      </c>
      <c r="AE39">
        <v>1.4664897000000001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13.052416950000001</v>
      </c>
      <c r="AL39">
        <v>2.9510000000000005</v>
      </c>
      <c r="AM39">
        <v>0</v>
      </c>
      <c r="AN39">
        <v>0</v>
      </c>
      <c r="AO39">
        <v>1.1948159999999999</v>
      </c>
      <c r="AP39">
        <v>3.1886652000000004</v>
      </c>
      <c r="AQ39">
        <v>0</v>
      </c>
      <c r="AR39">
        <v>0.84124799999999988</v>
      </c>
      <c r="AS39">
        <v>2.6651102399999997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18.984207975603972</v>
      </c>
      <c r="BB39">
        <f t="shared" si="0"/>
        <v>523.42172783332887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38.599364621691102</v>
      </c>
      <c r="L40">
        <v>0</v>
      </c>
      <c r="M40">
        <v>0</v>
      </c>
      <c r="N40">
        <v>30.000000064414579</v>
      </c>
      <c r="O40">
        <v>50.383419534317305</v>
      </c>
      <c r="P40">
        <v>61.697860424469418</v>
      </c>
      <c r="Q40">
        <v>0</v>
      </c>
      <c r="R40">
        <v>3.108808375313608</v>
      </c>
      <c r="S40">
        <v>2.0729610154380658</v>
      </c>
      <c r="T40">
        <v>0</v>
      </c>
      <c r="U40">
        <v>275.80310880829012</v>
      </c>
      <c r="V40">
        <v>2.0590673623441321E-3</v>
      </c>
      <c r="W40">
        <v>11.790187257991896</v>
      </c>
      <c r="X40">
        <v>37.470516602882505</v>
      </c>
      <c r="Y40">
        <v>0</v>
      </c>
      <c r="Z40">
        <v>1.6646651999999995</v>
      </c>
      <c r="AA40">
        <v>0</v>
      </c>
      <c r="AB40">
        <v>0</v>
      </c>
      <c r="AC40">
        <v>0</v>
      </c>
      <c r="AD40">
        <v>4.6292555399999991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13.052416950000001</v>
      </c>
      <c r="AL40">
        <v>2.9510000000000005</v>
      </c>
      <c r="AM40">
        <v>0</v>
      </c>
      <c r="AN40">
        <v>0</v>
      </c>
      <c r="AO40">
        <v>1.1948159999999999</v>
      </c>
      <c r="AP40">
        <v>3.1886652000000004</v>
      </c>
      <c r="AQ40">
        <v>0</v>
      </c>
      <c r="AR40">
        <v>0.84124799999999988</v>
      </c>
      <c r="AS40">
        <v>2.6651102399999997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18.939041534347083</v>
      </c>
      <c r="BB40">
        <f t="shared" si="0"/>
        <v>522.17642136782365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38.599364621691102</v>
      </c>
      <c r="L41">
        <v>0</v>
      </c>
      <c r="M41">
        <v>0</v>
      </c>
      <c r="N41">
        <v>30.000000064414579</v>
      </c>
      <c r="O41">
        <v>50.383419534317305</v>
      </c>
      <c r="P41">
        <v>61.697860424469418</v>
      </c>
      <c r="Q41">
        <v>0</v>
      </c>
      <c r="R41">
        <v>3.0556283386923906</v>
      </c>
      <c r="S41">
        <v>2.0007896749402341</v>
      </c>
      <c r="T41">
        <v>0</v>
      </c>
      <c r="U41">
        <v>275.80310880829012</v>
      </c>
      <c r="V41">
        <v>2.0590673623441321E-3</v>
      </c>
      <c r="W41">
        <v>11.790187257991896</v>
      </c>
      <c r="X41">
        <v>37.470516602882505</v>
      </c>
      <c r="Y41">
        <v>0</v>
      </c>
      <c r="Z41">
        <v>1.6646651999999995</v>
      </c>
      <c r="AA41">
        <v>0</v>
      </c>
      <c r="AB41">
        <v>0</v>
      </c>
      <c r="AC41">
        <v>0</v>
      </c>
      <c r="AD41">
        <v>2.31462777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13.052416950000001</v>
      </c>
      <c r="AL41">
        <v>5.902000000000001</v>
      </c>
      <c r="AM41">
        <v>0</v>
      </c>
      <c r="AN41">
        <v>0</v>
      </c>
      <c r="AO41">
        <v>1.1948159999999999</v>
      </c>
      <c r="AP41">
        <v>3.1886652000000004</v>
      </c>
      <c r="AQ41">
        <v>0</v>
      </c>
      <c r="AR41">
        <v>13.459967999999998</v>
      </c>
      <c r="AS41">
        <v>2.6651102399999997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19.398582415360931</v>
      </c>
      <c r="BB41">
        <f t="shared" si="0"/>
        <v>534.84662133969084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38.599364621691102</v>
      </c>
      <c r="L42">
        <v>0</v>
      </c>
      <c r="M42">
        <v>0</v>
      </c>
      <c r="N42">
        <v>30.000000064414579</v>
      </c>
      <c r="O42">
        <v>50.383419534317305</v>
      </c>
      <c r="P42">
        <v>61.697860424469418</v>
      </c>
      <c r="Q42">
        <v>0</v>
      </c>
      <c r="R42">
        <v>3.0556283386923906</v>
      </c>
      <c r="S42">
        <v>2.0007896749402341</v>
      </c>
      <c r="T42">
        <v>0</v>
      </c>
      <c r="U42">
        <v>275.80310880829012</v>
      </c>
      <c r="V42">
        <v>2.0590673623441321E-3</v>
      </c>
      <c r="W42">
        <v>11.790187257991896</v>
      </c>
      <c r="X42">
        <v>37.470516602882505</v>
      </c>
      <c r="Y42">
        <v>0</v>
      </c>
      <c r="Z42">
        <v>1.6646651999999995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13.052416950000001</v>
      </c>
      <c r="AL42">
        <v>14.164800000000003</v>
      </c>
      <c r="AM42">
        <v>0</v>
      </c>
      <c r="AN42">
        <v>0</v>
      </c>
      <c r="AO42">
        <v>1.1948159999999999</v>
      </c>
      <c r="AP42">
        <v>3.1886652000000004</v>
      </c>
      <c r="AQ42">
        <v>0</v>
      </c>
      <c r="AR42">
        <v>13.459967999999998</v>
      </c>
      <c r="AS42">
        <v>2.6651102399999997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19.687780415360933</v>
      </c>
      <c r="BB42">
        <f t="shared" si="0"/>
        <v>542.82022333969076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38.599364621691102</v>
      </c>
      <c r="L43">
        <v>0</v>
      </c>
      <c r="M43">
        <v>0</v>
      </c>
      <c r="N43">
        <v>30.000000064414579</v>
      </c>
      <c r="O43">
        <v>50.383419534317305</v>
      </c>
      <c r="P43">
        <v>61.697860424469418</v>
      </c>
      <c r="Q43">
        <v>0</v>
      </c>
      <c r="R43">
        <v>3.0556283386923906</v>
      </c>
      <c r="S43">
        <v>2.0007896749402341</v>
      </c>
      <c r="T43">
        <v>0</v>
      </c>
      <c r="U43">
        <v>275.80310880829012</v>
      </c>
      <c r="V43">
        <v>2.0590673623441321E-3</v>
      </c>
      <c r="W43">
        <v>11.790187257991896</v>
      </c>
      <c r="X43">
        <v>37.470516602882505</v>
      </c>
      <c r="Y43">
        <v>0</v>
      </c>
      <c r="Z43">
        <v>1.6646651999999995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13.052416950000001</v>
      </c>
      <c r="AL43">
        <v>14.164800000000003</v>
      </c>
      <c r="AM43">
        <v>0</v>
      </c>
      <c r="AN43">
        <v>0</v>
      </c>
      <c r="AO43">
        <v>1.1948159999999999</v>
      </c>
      <c r="AP43">
        <v>2.2776179999999999</v>
      </c>
      <c r="AQ43">
        <v>0</v>
      </c>
      <c r="AR43">
        <v>0.84124799999999988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19.214238563360933</v>
      </c>
      <c r="BB43">
        <f t="shared" si="0"/>
        <v>529.76399799169076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38.599364621691102</v>
      </c>
      <c r="L44">
        <v>0</v>
      </c>
      <c r="M44">
        <v>0</v>
      </c>
      <c r="N44">
        <v>30.000000064414579</v>
      </c>
      <c r="O44">
        <v>50.383419534317305</v>
      </c>
      <c r="P44">
        <v>61.697860424469418</v>
      </c>
      <c r="Q44">
        <v>0</v>
      </c>
      <c r="R44">
        <v>3.0556283386923906</v>
      </c>
      <c r="S44">
        <v>2.0007896749402341</v>
      </c>
      <c r="T44">
        <v>0</v>
      </c>
      <c r="U44">
        <v>275.80310880829012</v>
      </c>
      <c r="V44">
        <v>2.0590673623441321E-3</v>
      </c>
      <c r="W44">
        <v>11.790187257991896</v>
      </c>
      <c r="X44">
        <v>37.470516602882505</v>
      </c>
      <c r="Y44">
        <v>0</v>
      </c>
      <c r="Z44">
        <v>1.6646651999999995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13.052416950000001</v>
      </c>
      <c r="AL44">
        <v>14.164800000000003</v>
      </c>
      <c r="AM44">
        <v>0</v>
      </c>
      <c r="AN44">
        <v>0</v>
      </c>
      <c r="AO44">
        <v>1.1948159999999999</v>
      </c>
      <c r="AP44">
        <v>2.2776179999999999</v>
      </c>
      <c r="AQ44">
        <v>0</v>
      </c>
      <c r="AR44">
        <v>0.84124799999999988</v>
      </c>
      <c r="AS44">
        <v>2.6651102399999997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19.214238563360933</v>
      </c>
      <c r="BB44">
        <f t="shared" si="0"/>
        <v>529.76399799169076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38.599364621691102</v>
      </c>
      <c r="L45">
        <v>0</v>
      </c>
      <c r="M45">
        <v>0</v>
      </c>
      <c r="N45">
        <v>30.000000064414579</v>
      </c>
      <c r="O45">
        <v>50.383419534317305</v>
      </c>
      <c r="P45">
        <v>61.697860424469418</v>
      </c>
      <c r="Q45">
        <v>0</v>
      </c>
      <c r="R45">
        <v>3.0049629225736094</v>
      </c>
      <c r="S45">
        <v>2.0007896749402341</v>
      </c>
      <c r="T45">
        <v>0</v>
      </c>
      <c r="U45">
        <v>275.80310880829012</v>
      </c>
      <c r="V45">
        <v>2.0590673623441321E-3</v>
      </c>
      <c r="W45">
        <v>11.790187257991896</v>
      </c>
      <c r="X45">
        <v>37.470516602882505</v>
      </c>
      <c r="Y45">
        <v>0</v>
      </c>
      <c r="Z45">
        <v>1.6646651999999995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13.052416950000001</v>
      </c>
      <c r="AL45">
        <v>14.164800000000003</v>
      </c>
      <c r="AM45">
        <v>0</v>
      </c>
      <c r="AN45">
        <v>0</v>
      </c>
      <c r="AO45">
        <v>1.1948159999999999</v>
      </c>
      <c r="AP45">
        <v>2.2776179999999999</v>
      </c>
      <c r="AQ45">
        <v>0</v>
      </c>
      <c r="AR45">
        <v>0.84124799999999988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19.212464963903972</v>
      </c>
      <c r="BB45">
        <f t="shared" si="0"/>
        <v>529.71510617502895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38.599364621691102</v>
      </c>
      <c r="L46">
        <v>0</v>
      </c>
      <c r="M46">
        <v>0</v>
      </c>
      <c r="N46">
        <v>30.000000064414579</v>
      </c>
      <c r="O46">
        <v>50.383419534317305</v>
      </c>
      <c r="P46">
        <v>61.697860424469418</v>
      </c>
      <c r="Q46">
        <v>0</v>
      </c>
      <c r="R46">
        <v>3.0049629225736094</v>
      </c>
      <c r="S46">
        <v>2.0007896749402341</v>
      </c>
      <c r="T46">
        <v>0</v>
      </c>
      <c r="U46">
        <v>275.80310880829012</v>
      </c>
      <c r="V46">
        <v>2.0590673623441321E-3</v>
      </c>
      <c r="W46">
        <v>11.790187257991896</v>
      </c>
      <c r="X46">
        <v>37.470516602882505</v>
      </c>
      <c r="Y46">
        <v>0</v>
      </c>
      <c r="Z46">
        <v>1.6646651999999995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13.052416950000001</v>
      </c>
      <c r="AL46">
        <v>5.902000000000001</v>
      </c>
      <c r="AM46">
        <v>0</v>
      </c>
      <c r="AN46">
        <v>0</v>
      </c>
      <c r="AO46">
        <v>1.1948159999999999</v>
      </c>
      <c r="AP46">
        <v>2.2776179999999999</v>
      </c>
      <c r="AQ46">
        <v>0</v>
      </c>
      <c r="AR46">
        <v>0.84124799999999988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18.92326696390397</v>
      </c>
      <c r="BB46">
        <f t="shared" si="0"/>
        <v>521.74150417502892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38.599364621691102</v>
      </c>
      <c r="L47">
        <v>0</v>
      </c>
      <c r="M47">
        <v>0</v>
      </c>
      <c r="N47">
        <v>30.000000064414579</v>
      </c>
      <c r="O47">
        <v>50.383419534317305</v>
      </c>
      <c r="P47">
        <v>61.697860424469418</v>
      </c>
      <c r="Q47">
        <v>0</v>
      </c>
      <c r="R47">
        <v>3.0049629225736094</v>
      </c>
      <c r="S47">
        <v>2.0716075904677846</v>
      </c>
      <c r="T47">
        <v>0</v>
      </c>
      <c r="U47">
        <v>275.80310880829012</v>
      </c>
      <c r="V47">
        <v>2.0590673623441321E-3</v>
      </c>
      <c r="W47">
        <v>11.790187257991896</v>
      </c>
      <c r="X47">
        <v>37.470516602882505</v>
      </c>
      <c r="Y47">
        <v>0</v>
      </c>
      <c r="Z47">
        <v>1.6646651999999995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13.052416950000001</v>
      </c>
      <c r="AL47">
        <v>2.9510000000000005</v>
      </c>
      <c r="AM47">
        <v>0</v>
      </c>
      <c r="AN47">
        <v>0</v>
      </c>
      <c r="AO47">
        <v>1.1948159999999999</v>
      </c>
      <c r="AP47">
        <v>2.2776179999999999</v>
      </c>
      <c r="AQ47">
        <v>0</v>
      </c>
      <c r="AR47">
        <v>0.84124799999999988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18.777016844742793</v>
      </c>
      <c r="BB47">
        <f t="shared" si="0"/>
        <v>517.70918516971767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38.599364621691102</v>
      </c>
      <c r="L48">
        <v>0</v>
      </c>
      <c r="M48">
        <v>0</v>
      </c>
      <c r="N48">
        <v>30.000000064414579</v>
      </c>
      <c r="O48">
        <v>50.383419534317305</v>
      </c>
      <c r="P48">
        <v>61.697860424469418</v>
      </c>
      <c r="Q48">
        <v>0</v>
      </c>
      <c r="R48">
        <v>3.0049629225736094</v>
      </c>
      <c r="S48">
        <v>2.0716075904677846</v>
      </c>
      <c r="T48">
        <v>0</v>
      </c>
      <c r="U48">
        <v>275.80310880829012</v>
      </c>
      <c r="V48">
        <v>2.0590673623441321E-3</v>
      </c>
      <c r="W48">
        <v>11.790187257991896</v>
      </c>
      <c r="X48">
        <v>37.470516602882505</v>
      </c>
      <c r="Y48">
        <v>0</v>
      </c>
      <c r="Z48">
        <v>1.6646651999999995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13.052416950000001</v>
      </c>
      <c r="AL48">
        <v>2.9510000000000005</v>
      </c>
      <c r="AM48">
        <v>0</v>
      </c>
      <c r="AN48">
        <v>0</v>
      </c>
      <c r="AO48">
        <v>1.1948159999999999</v>
      </c>
      <c r="AP48">
        <v>2.2776179999999999</v>
      </c>
      <c r="AQ48">
        <v>0</v>
      </c>
      <c r="AR48">
        <v>0.84124799999999988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18.777016844742793</v>
      </c>
      <c r="BB48">
        <f t="shared" si="0"/>
        <v>517.70918516971767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38.599364621691102</v>
      </c>
      <c r="L49">
        <v>0</v>
      </c>
      <c r="M49">
        <v>0</v>
      </c>
      <c r="N49">
        <v>30.000000064414579</v>
      </c>
      <c r="O49">
        <v>50.383419534317305</v>
      </c>
      <c r="P49">
        <v>61.69948212205194</v>
      </c>
      <c r="Q49">
        <v>0</v>
      </c>
      <c r="R49">
        <v>3.0035214457151742</v>
      </c>
      <c r="S49">
        <v>1.9999394359464626</v>
      </c>
      <c r="T49">
        <v>0</v>
      </c>
      <c r="U49">
        <v>275.80310880829012</v>
      </c>
      <c r="V49">
        <v>2.0590673623441321E-3</v>
      </c>
      <c r="W49">
        <v>11.790187257991896</v>
      </c>
      <c r="X49">
        <v>37.470516602882505</v>
      </c>
      <c r="Y49">
        <v>0</v>
      </c>
      <c r="Z49">
        <v>1.6646651999999995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13.052416950000001</v>
      </c>
      <c r="AL49">
        <v>2.9510000000000005</v>
      </c>
      <c r="AM49">
        <v>0</v>
      </c>
      <c r="AN49">
        <v>0</v>
      </c>
      <c r="AO49">
        <v>1.1948159999999999</v>
      </c>
      <c r="AP49">
        <v>2.2776179999999999</v>
      </c>
      <c r="AQ49">
        <v>0</v>
      </c>
      <c r="AR49">
        <v>0.84124799999999988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18.774514890592261</v>
      </c>
      <c r="BB49">
        <f t="shared" si="0"/>
        <v>517.64019919007092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38.599364621691102</v>
      </c>
      <c r="L50">
        <v>0</v>
      </c>
      <c r="M50">
        <v>0</v>
      </c>
      <c r="N50">
        <v>30.000000064414579</v>
      </c>
      <c r="O50">
        <v>50.383419534317305</v>
      </c>
      <c r="P50">
        <v>61.69948212205194</v>
      </c>
      <c r="Q50">
        <v>0</v>
      </c>
      <c r="R50">
        <v>3.0035214457151742</v>
      </c>
      <c r="S50">
        <v>1.9999394359464626</v>
      </c>
      <c r="T50">
        <v>0</v>
      </c>
      <c r="U50">
        <v>275.80310880829012</v>
      </c>
      <c r="V50">
        <v>2.0590673623441321E-3</v>
      </c>
      <c r="W50">
        <v>11.790187257991896</v>
      </c>
      <c r="X50">
        <v>37.470516602882505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13.052416950000001</v>
      </c>
      <c r="AL50">
        <v>2.9510000000000005</v>
      </c>
      <c r="AM50">
        <v>0</v>
      </c>
      <c r="AN50">
        <v>0</v>
      </c>
      <c r="AO50">
        <v>1.1948159999999999</v>
      </c>
      <c r="AP50">
        <v>2.2776179999999999</v>
      </c>
      <c r="AQ50">
        <v>0</v>
      </c>
      <c r="AR50">
        <v>0.84124799999999988</v>
      </c>
      <c r="AS50">
        <v>1.3667232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18.716251608592263</v>
      </c>
      <c r="BB50">
        <f t="shared" si="0"/>
        <v>516.03379727207096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38.599364621691102</v>
      </c>
      <c r="L51">
        <v>0</v>
      </c>
      <c r="M51">
        <v>0</v>
      </c>
      <c r="N51">
        <v>30.000000064414579</v>
      </c>
      <c r="O51">
        <v>50.383419534317305</v>
      </c>
      <c r="P51">
        <v>61.69948212205194</v>
      </c>
      <c r="Q51">
        <v>0</v>
      </c>
      <c r="R51">
        <v>3.0035214457151742</v>
      </c>
      <c r="S51">
        <v>1.9999394359464626</v>
      </c>
      <c r="T51">
        <v>0</v>
      </c>
      <c r="U51">
        <v>275.80310880829012</v>
      </c>
      <c r="V51">
        <v>2.0590673623441321E-3</v>
      </c>
      <c r="W51">
        <v>11.790187257991896</v>
      </c>
      <c r="X51">
        <v>37.470516602882505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13.052416950000001</v>
      </c>
      <c r="AL51">
        <v>2.9510000000000005</v>
      </c>
      <c r="AM51">
        <v>0</v>
      </c>
      <c r="AN51">
        <v>0</v>
      </c>
      <c r="AO51">
        <v>1.1948159999999999</v>
      </c>
      <c r="AP51">
        <v>2.2776179999999999</v>
      </c>
      <c r="AQ51">
        <v>0</v>
      </c>
      <c r="AR51">
        <v>0.84124799999999988</v>
      </c>
      <c r="AS51">
        <v>1.3667232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18.716251608592263</v>
      </c>
      <c r="BB51">
        <f t="shared" si="0"/>
        <v>516.03379727207096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38.599364621691102</v>
      </c>
      <c r="L52">
        <v>0</v>
      </c>
      <c r="M52">
        <v>0</v>
      </c>
      <c r="N52">
        <v>30.000000064414579</v>
      </c>
      <c r="O52">
        <v>50.383419534317305</v>
      </c>
      <c r="P52">
        <v>61.69948212205194</v>
      </c>
      <c r="Q52">
        <v>0</v>
      </c>
      <c r="R52">
        <v>3.0035214457151742</v>
      </c>
      <c r="S52">
        <v>1.9999394359464626</v>
      </c>
      <c r="T52">
        <v>0</v>
      </c>
      <c r="U52">
        <v>275.80310880829012</v>
      </c>
      <c r="V52">
        <v>2.0590673623441321E-3</v>
      </c>
      <c r="W52">
        <v>11.790187257991896</v>
      </c>
      <c r="X52">
        <v>37.470516602882505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2.0798104599999996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13.052416950000001</v>
      </c>
      <c r="AL52">
        <v>2.9510000000000005</v>
      </c>
      <c r="AM52">
        <v>0</v>
      </c>
      <c r="AN52">
        <v>0</v>
      </c>
      <c r="AO52">
        <v>1.1948159999999999</v>
      </c>
      <c r="AP52">
        <v>3.1886652000000004</v>
      </c>
      <c r="AQ52">
        <v>0</v>
      </c>
      <c r="AR52">
        <v>0.84124799999999988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18.739919778892265</v>
      </c>
      <c r="BB52">
        <f t="shared" si="0"/>
        <v>516.68635899177093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38.599364621691102</v>
      </c>
      <c r="L53">
        <v>0</v>
      </c>
      <c r="M53">
        <v>0</v>
      </c>
      <c r="N53">
        <v>30.000000064414579</v>
      </c>
      <c r="O53">
        <v>50.383419534317305</v>
      </c>
      <c r="P53">
        <v>61.69948212205194</v>
      </c>
      <c r="Q53">
        <v>0</v>
      </c>
      <c r="R53">
        <v>3.0035214457151742</v>
      </c>
      <c r="S53">
        <v>1.9999394359464626</v>
      </c>
      <c r="T53">
        <v>0</v>
      </c>
      <c r="U53">
        <v>275.80310880829012</v>
      </c>
      <c r="V53">
        <v>2.0590673623441321E-3</v>
      </c>
      <c r="W53">
        <v>11.790187257991896</v>
      </c>
      <c r="X53">
        <v>37.470516602882505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2.0798104599999996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13.052416950000001</v>
      </c>
      <c r="AL53">
        <v>2.9510000000000005</v>
      </c>
      <c r="AM53">
        <v>0</v>
      </c>
      <c r="AN53">
        <v>0</v>
      </c>
      <c r="AO53">
        <v>1.1948159999999999</v>
      </c>
      <c r="AP53">
        <v>3.1886652000000004</v>
      </c>
      <c r="AQ53">
        <v>0</v>
      </c>
      <c r="AR53">
        <v>0.84124799999999988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18.739919778892265</v>
      </c>
      <c r="BB53">
        <f t="shared" si="0"/>
        <v>516.68635899177093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38.599364621691102</v>
      </c>
      <c r="L54">
        <v>0</v>
      </c>
      <c r="M54">
        <v>0</v>
      </c>
      <c r="N54">
        <v>30.000000064414579</v>
      </c>
      <c r="O54">
        <v>50.383419534317305</v>
      </c>
      <c r="P54">
        <v>61.69948212205194</v>
      </c>
      <c r="Q54">
        <v>0</v>
      </c>
      <c r="R54">
        <v>3.0035214457151742</v>
      </c>
      <c r="S54">
        <v>1.9999394359464626</v>
      </c>
      <c r="T54">
        <v>0</v>
      </c>
      <c r="U54">
        <v>275.80310880829012</v>
      </c>
      <c r="V54">
        <v>2.0590673623441321E-3</v>
      </c>
      <c r="W54">
        <v>11.790187257991896</v>
      </c>
      <c r="X54">
        <v>37.470516602882505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2.0798104599999996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13.052416950000001</v>
      </c>
      <c r="AL54">
        <v>2.9510000000000005</v>
      </c>
      <c r="AM54">
        <v>0</v>
      </c>
      <c r="AN54">
        <v>0</v>
      </c>
      <c r="AO54">
        <v>1.1948159999999999</v>
      </c>
      <c r="AP54">
        <v>2.2776179999999999</v>
      </c>
      <c r="AQ54">
        <v>0</v>
      </c>
      <c r="AR54">
        <v>0.84124799999999988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18.708033126892264</v>
      </c>
      <c r="BB54">
        <f t="shared" si="0"/>
        <v>515.80719844377097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38.599364621691102</v>
      </c>
      <c r="L55">
        <v>0</v>
      </c>
      <c r="M55">
        <v>0</v>
      </c>
      <c r="N55">
        <v>30.000000064414579</v>
      </c>
      <c r="O55">
        <v>50.383419534317305</v>
      </c>
      <c r="P55">
        <v>61.69948212205194</v>
      </c>
      <c r="Q55">
        <v>0</v>
      </c>
      <c r="R55">
        <v>3.0035214457151742</v>
      </c>
      <c r="S55">
        <v>1.9999394359464626</v>
      </c>
      <c r="T55">
        <v>0</v>
      </c>
      <c r="U55">
        <v>275.80310880829012</v>
      </c>
      <c r="V55">
        <v>2.0590673623441321E-3</v>
      </c>
      <c r="W55">
        <v>11.790187257991896</v>
      </c>
      <c r="X55">
        <v>37.470516602882505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2.0798104599999996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13.052416950000001</v>
      </c>
      <c r="AL55">
        <v>2.9510000000000005</v>
      </c>
      <c r="AM55">
        <v>0</v>
      </c>
      <c r="AN55">
        <v>0</v>
      </c>
      <c r="AO55">
        <v>1.1948159999999999</v>
      </c>
      <c r="AP55">
        <v>2.2776179999999999</v>
      </c>
      <c r="AQ55">
        <v>0</v>
      </c>
      <c r="AR55">
        <v>0.84124799999999988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18.708033126892264</v>
      </c>
      <c r="BB55">
        <f t="shared" si="0"/>
        <v>515.80719844377097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38.599364621691102</v>
      </c>
      <c r="L56">
        <v>0</v>
      </c>
      <c r="M56">
        <v>0</v>
      </c>
      <c r="N56">
        <v>30.000000064414579</v>
      </c>
      <c r="O56">
        <v>50.383419534317305</v>
      </c>
      <c r="P56">
        <v>61.69948212205194</v>
      </c>
      <c r="Q56">
        <v>0</v>
      </c>
      <c r="R56">
        <v>3.0035214457151742</v>
      </c>
      <c r="S56">
        <v>1.9999394359464626</v>
      </c>
      <c r="T56">
        <v>0</v>
      </c>
      <c r="U56">
        <v>275.80310880829012</v>
      </c>
      <c r="V56">
        <v>2.0590673623441321E-3</v>
      </c>
      <c r="W56">
        <v>11.790187257991896</v>
      </c>
      <c r="X56">
        <v>37.470516602882505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2.0798104599999996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13.052416950000001</v>
      </c>
      <c r="AL56">
        <v>2.9510000000000005</v>
      </c>
      <c r="AM56">
        <v>0</v>
      </c>
      <c r="AN56">
        <v>0</v>
      </c>
      <c r="AO56">
        <v>1.1948159999999999</v>
      </c>
      <c r="AP56">
        <v>2.2776179999999999</v>
      </c>
      <c r="AQ56">
        <v>0</v>
      </c>
      <c r="AR56">
        <v>13.459967999999998</v>
      </c>
      <c r="AS56">
        <v>6.2527586399999997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19.320699668892264</v>
      </c>
      <c r="BB56">
        <f t="shared" si="0"/>
        <v>532.69928734177097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38.599364621691102</v>
      </c>
      <c r="L57">
        <v>0</v>
      </c>
      <c r="M57">
        <v>0</v>
      </c>
      <c r="N57">
        <v>30.000000064414579</v>
      </c>
      <c r="O57">
        <v>50.383419534317305</v>
      </c>
      <c r="P57">
        <v>61.69948212205194</v>
      </c>
      <c r="Q57">
        <v>0</v>
      </c>
      <c r="R57">
        <v>3.0035214457151742</v>
      </c>
      <c r="S57">
        <v>1.9999394359464626</v>
      </c>
      <c r="T57">
        <v>0</v>
      </c>
      <c r="U57">
        <v>275.80310880829012</v>
      </c>
      <c r="V57">
        <v>2.0590673623441321E-3</v>
      </c>
      <c r="W57">
        <v>11.790187257991896</v>
      </c>
      <c r="X57">
        <v>37.470516602882505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2.0798104599999996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13.052416950000001</v>
      </c>
      <c r="AL57">
        <v>2.9510000000000005</v>
      </c>
      <c r="AM57">
        <v>0</v>
      </c>
      <c r="AN57">
        <v>0</v>
      </c>
      <c r="AO57">
        <v>1.1948159999999999</v>
      </c>
      <c r="AP57">
        <v>2.2776179999999999</v>
      </c>
      <c r="AQ57">
        <v>0</v>
      </c>
      <c r="AR57">
        <v>0.84124799999999988</v>
      </c>
      <c r="AS57">
        <v>6.2527586399999997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18.879044468892264</v>
      </c>
      <c r="BB57">
        <f t="shared" si="0"/>
        <v>520.52222254177093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38.599364621691102</v>
      </c>
      <c r="L58">
        <v>0</v>
      </c>
      <c r="M58">
        <v>0</v>
      </c>
      <c r="N58">
        <v>30.000000064414579</v>
      </c>
      <c r="O58">
        <v>50.383419534317305</v>
      </c>
      <c r="P58">
        <v>61.69948212205194</v>
      </c>
      <c r="Q58">
        <v>0</v>
      </c>
      <c r="R58">
        <v>3.0035214457151742</v>
      </c>
      <c r="S58">
        <v>1.9999394359464626</v>
      </c>
      <c r="T58">
        <v>0</v>
      </c>
      <c r="U58">
        <v>275.80310880829012</v>
      </c>
      <c r="V58">
        <v>2.0590673623441321E-3</v>
      </c>
      <c r="W58">
        <v>11.790187257991896</v>
      </c>
      <c r="X58">
        <v>37.470516602882505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2.0798104599999996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13.052416950000001</v>
      </c>
      <c r="AL58">
        <v>2.9510000000000005</v>
      </c>
      <c r="AM58">
        <v>0</v>
      </c>
      <c r="AN58">
        <v>0</v>
      </c>
      <c r="AO58">
        <v>1.1948159999999999</v>
      </c>
      <c r="AP58">
        <v>2.2776179999999999</v>
      </c>
      <c r="AQ58">
        <v>0</v>
      </c>
      <c r="AR58">
        <v>0.84124799999999988</v>
      </c>
      <c r="AS58">
        <v>6.2527586399999997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18.879044468892264</v>
      </c>
      <c r="BB58">
        <f t="shared" si="0"/>
        <v>520.52222254177093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38.599364621691102</v>
      </c>
      <c r="L59">
        <v>0</v>
      </c>
      <c r="M59">
        <v>0</v>
      </c>
      <c r="N59">
        <v>30.000000064414579</v>
      </c>
      <c r="O59">
        <v>50.383419534317305</v>
      </c>
      <c r="P59">
        <v>61.69948212205194</v>
      </c>
      <c r="Q59">
        <v>0</v>
      </c>
      <c r="R59">
        <v>3.0035214457151742</v>
      </c>
      <c r="S59">
        <v>1.9999394359464626</v>
      </c>
      <c r="T59">
        <v>0</v>
      </c>
      <c r="U59">
        <v>275.80310880829012</v>
      </c>
      <c r="V59">
        <v>2.0590673623441321E-3</v>
      </c>
      <c r="W59">
        <v>11.790187257991896</v>
      </c>
      <c r="X59">
        <v>37.470516602882505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2.0798104599999996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13.052416950000001</v>
      </c>
      <c r="AL59">
        <v>2.9510000000000005</v>
      </c>
      <c r="AM59">
        <v>0</v>
      </c>
      <c r="AN59">
        <v>0</v>
      </c>
      <c r="AO59">
        <v>1.1948159999999999</v>
      </c>
      <c r="AP59">
        <v>2.2776179999999999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18.753476774892263</v>
      </c>
      <c r="BB59">
        <f t="shared" si="0"/>
        <v>517.06014183577088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38.599364621691102</v>
      </c>
      <c r="L60">
        <v>0</v>
      </c>
      <c r="M60">
        <v>0</v>
      </c>
      <c r="N60">
        <v>30.000000064414579</v>
      </c>
      <c r="O60">
        <v>50.383419534317305</v>
      </c>
      <c r="P60">
        <v>61.69948212205194</v>
      </c>
      <c r="Q60">
        <v>0</v>
      </c>
      <c r="R60">
        <v>3.0035214457151742</v>
      </c>
      <c r="S60">
        <v>1.9999394359464626</v>
      </c>
      <c r="T60">
        <v>0</v>
      </c>
      <c r="U60">
        <v>275.80310880829012</v>
      </c>
      <c r="V60">
        <v>2.0590673623441321E-3</v>
      </c>
      <c r="W60">
        <v>11.790187257991896</v>
      </c>
      <c r="X60">
        <v>37.470516602882505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2.0798104599999996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13.052416950000001</v>
      </c>
      <c r="AL60">
        <v>2.9510000000000005</v>
      </c>
      <c r="AM60">
        <v>0</v>
      </c>
      <c r="AN60">
        <v>0</v>
      </c>
      <c r="AO60">
        <v>1.1948159999999999</v>
      </c>
      <c r="AP60">
        <v>2.1149309999999999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18.747782856892265</v>
      </c>
      <c r="BB60">
        <f t="shared" si="0"/>
        <v>516.90314875377089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38.599364621691102</v>
      </c>
      <c r="L61">
        <v>0</v>
      </c>
      <c r="M61">
        <v>0</v>
      </c>
      <c r="N61">
        <v>30.000000064414579</v>
      </c>
      <c r="O61">
        <v>50.383419534317305</v>
      </c>
      <c r="P61">
        <v>61.69948212205194</v>
      </c>
      <c r="Q61">
        <v>0</v>
      </c>
      <c r="R61">
        <v>3.0035214457151742</v>
      </c>
      <c r="S61">
        <v>1.9999394359464626</v>
      </c>
      <c r="T61">
        <v>0</v>
      </c>
      <c r="U61">
        <v>275.80310880829012</v>
      </c>
      <c r="V61">
        <v>2.0590673623441321E-3</v>
      </c>
      <c r="W61">
        <v>11.790187257991896</v>
      </c>
      <c r="X61">
        <v>37.470516602882505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2.0798104599999996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13.052416950000001</v>
      </c>
      <c r="AL61">
        <v>2.9510000000000005</v>
      </c>
      <c r="AM61">
        <v>0</v>
      </c>
      <c r="AN61">
        <v>0</v>
      </c>
      <c r="AO61">
        <v>1.1948159999999999</v>
      </c>
      <c r="AP61">
        <v>2.1149309999999999</v>
      </c>
      <c r="AQ61">
        <v>0</v>
      </c>
      <c r="AR61">
        <v>0.84124799999999988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18.747782856892265</v>
      </c>
      <c r="BB61">
        <f t="shared" si="0"/>
        <v>516.90314875377089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38.599364621691102</v>
      </c>
      <c r="L62">
        <v>0</v>
      </c>
      <c r="M62">
        <v>0</v>
      </c>
      <c r="N62">
        <v>30.000000064414579</v>
      </c>
      <c r="O62">
        <v>50.383419534317305</v>
      </c>
      <c r="P62">
        <v>61.69948212205194</v>
      </c>
      <c r="Q62">
        <v>0</v>
      </c>
      <c r="R62">
        <v>3.0035214457151742</v>
      </c>
      <c r="S62">
        <v>1.9999394359464626</v>
      </c>
      <c r="T62">
        <v>0</v>
      </c>
      <c r="U62">
        <v>275.80310880829012</v>
      </c>
      <c r="V62">
        <v>2.0590673623441321E-3</v>
      </c>
      <c r="W62">
        <v>11.790187257991896</v>
      </c>
      <c r="X62">
        <v>37.470516602882505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2.0798104599999996</v>
      </c>
      <c r="AE62">
        <v>3.9106391999999999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13.052416950000001</v>
      </c>
      <c r="AL62">
        <v>2.9510000000000005</v>
      </c>
      <c r="AM62">
        <v>0</v>
      </c>
      <c r="AN62">
        <v>0</v>
      </c>
      <c r="AO62">
        <v>1.1948159999999999</v>
      </c>
      <c r="AP62">
        <v>2.1149309999999999</v>
      </c>
      <c r="AQ62">
        <v>0</v>
      </c>
      <c r="AR62">
        <v>0.84124799999999988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18.884655228892264</v>
      </c>
      <c r="BB62">
        <f t="shared" si="0"/>
        <v>520.67691558177091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38.599364621691102</v>
      </c>
      <c r="L63">
        <v>0</v>
      </c>
      <c r="M63">
        <v>0</v>
      </c>
      <c r="N63">
        <v>30.000000064414579</v>
      </c>
      <c r="O63">
        <v>50.383419534317305</v>
      </c>
      <c r="P63">
        <v>61.69948212205194</v>
      </c>
      <c r="Q63">
        <v>0</v>
      </c>
      <c r="R63">
        <v>3.0035214457151742</v>
      </c>
      <c r="S63">
        <v>1.9999394359464626</v>
      </c>
      <c r="T63">
        <v>0</v>
      </c>
      <c r="U63">
        <v>275.80310880829012</v>
      </c>
      <c r="V63">
        <v>2.0590673623441321E-3</v>
      </c>
      <c r="W63">
        <v>11.790187257991896</v>
      </c>
      <c r="X63">
        <v>37.470516602882505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2.0798104599999996</v>
      </c>
      <c r="AE63">
        <v>3.9106391999999999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13.052416950000001</v>
      </c>
      <c r="AL63">
        <v>2.9510000000000005</v>
      </c>
      <c r="AM63">
        <v>0</v>
      </c>
      <c r="AN63">
        <v>0</v>
      </c>
      <c r="AO63">
        <v>1.1948159999999999</v>
      </c>
      <c r="AP63">
        <v>2.1149309999999999</v>
      </c>
      <c r="AQ63">
        <v>0</v>
      </c>
      <c r="AR63">
        <v>0.84124799999999988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18.884655228892264</v>
      </c>
      <c r="BB63">
        <f t="shared" si="0"/>
        <v>520.67691558177091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38.599364621691102</v>
      </c>
      <c r="L64">
        <v>0</v>
      </c>
      <c r="M64">
        <v>0</v>
      </c>
      <c r="N64">
        <v>30.000000064414579</v>
      </c>
      <c r="O64">
        <v>50.383419534317305</v>
      </c>
      <c r="P64">
        <v>61.69948212205194</v>
      </c>
      <c r="Q64">
        <v>0</v>
      </c>
      <c r="R64">
        <v>3.0035214457151742</v>
      </c>
      <c r="S64">
        <v>1.9999394359464626</v>
      </c>
      <c r="T64">
        <v>0</v>
      </c>
      <c r="U64">
        <v>275.80310880829012</v>
      </c>
      <c r="V64">
        <v>2.0590673623441321E-3</v>
      </c>
      <c r="W64">
        <v>11.790187257991896</v>
      </c>
      <c r="X64">
        <v>37.470516602882505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2.0798104599999996</v>
      </c>
      <c r="AE64">
        <v>3.9106391999999999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13.052416950000001</v>
      </c>
      <c r="AL64">
        <v>2.9510000000000005</v>
      </c>
      <c r="AM64">
        <v>0</v>
      </c>
      <c r="AN64">
        <v>0</v>
      </c>
      <c r="AO64">
        <v>1.1948159999999999</v>
      </c>
      <c r="AP64">
        <v>2.1149309999999999</v>
      </c>
      <c r="AQ64">
        <v>0</v>
      </c>
      <c r="AR64">
        <v>0.84124799999999988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18.884655228892264</v>
      </c>
      <c r="BB64">
        <f t="shared" si="0"/>
        <v>520.67691558177091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38.599364621691102</v>
      </c>
      <c r="L65">
        <v>0</v>
      </c>
      <c r="M65">
        <v>0</v>
      </c>
      <c r="N65">
        <v>30.000000064414579</v>
      </c>
      <c r="O65">
        <v>50.383419534317305</v>
      </c>
      <c r="P65">
        <v>61.69948212205194</v>
      </c>
      <c r="Q65">
        <v>0</v>
      </c>
      <c r="R65">
        <v>3.0035214457151742</v>
      </c>
      <c r="S65">
        <v>1.9999394359464626</v>
      </c>
      <c r="T65">
        <v>0</v>
      </c>
      <c r="U65">
        <v>275.80310880829012</v>
      </c>
      <c r="V65">
        <v>2.0590673623441321E-3</v>
      </c>
      <c r="W65">
        <v>11.790187257991896</v>
      </c>
      <c r="X65">
        <v>37.470516602882505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2.0798104599999996</v>
      </c>
      <c r="AE65">
        <v>3.9106391999999999</v>
      </c>
      <c r="AF65">
        <v>0</v>
      </c>
      <c r="AG65">
        <v>0</v>
      </c>
      <c r="AH65">
        <v>4.8098579999999993</v>
      </c>
      <c r="AI65">
        <v>0</v>
      </c>
      <c r="AJ65">
        <v>0</v>
      </c>
      <c r="AK65">
        <v>13.052416950000001</v>
      </c>
      <c r="AL65">
        <v>2.9510000000000005</v>
      </c>
      <c r="AM65">
        <v>0</v>
      </c>
      <c r="AN65">
        <v>0</v>
      </c>
      <c r="AO65">
        <v>1.1948159999999999</v>
      </c>
      <c r="AP65">
        <v>2.1149309999999999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19.053000258892261</v>
      </c>
      <c r="BB65">
        <f t="shared" si="0"/>
        <v>525.31842855177092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79.627956580899735</v>
      </c>
      <c r="L66">
        <v>0</v>
      </c>
      <c r="M66">
        <v>0</v>
      </c>
      <c r="N66">
        <v>30.000000064414579</v>
      </c>
      <c r="O66">
        <v>50.383419534317305</v>
      </c>
      <c r="P66">
        <v>61.69948212205194</v>
      </c>
      <c r="Q66">
        <v>0</v>
      </c>
      <c r="R66">
        <v>5.3782384734637647</v>
      </c>
      <c r="S66">
        <v>6.6943005181347148</v>
      </c>
      <c r="T66">
        <v>0</v>
      </c>
      <c r="U66">
        <v>275.80310880829012</v>
      </c>
      <c r="V66">
        <v>5.2736190154922546</v>
      </c>
      <c r="W66">
        <v>11.790187257991896</v>
      </c>
      <c r="X66">
        <v>37.470516602882505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2.0798104599999996</v>
      </c>
      <c r="AE66">
        <v>7.8212783999999997</v>
      </c>
      <c r="AF66">
        <v>0</v>
      </c>
      <c r="AG66">
        <v>0</v>
      </c>
      <c r="AH66">
        <v>4.8098579999999993</v>
      </c>
      <c r="AI66">
        <v>0</v>
      </c>
      <c r="AJ66">
        <v>0</v>
      </c>
      <c r="AK66">
        <v>13.052416950000001</v>
      </c>
      <c r="AL66">
        <v>2.9510000000000005</v>
      </c>
      <c r="AM66">
        <v>0</v>
      </c>
      <c r="AN66">
        <v>0</v>
      </c>
      <c r="AO66">
        <v>1.1948159999999999</v>
      </c>
      <c r="AP66">
        <v>2.1149309999999999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21.057795905693816</v>
      </c>
      <c r="BB66">
        <f t="shared" si="0"/>
        <v>580.59350212224467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79.627956580899735</v>
      </c>
      <c r="L67">
        <v>0</v>
      </c>
      <c r="M67">
        <v>0</v>
      </c>
      <c r="N67">
        <v>29.785552397049784</v>
      </c>
      <c r="O67">
        <v>50.039242551302294</v>
      </c>
      <c r="P67">
        <v>61.69948212205194</v>
      </c>
      <c r="Q67">
        <v>0</v>
      </c>
      <c r="R67">
        <v>5.3782384734637647</v>
      </c>
      <c r="S67">
        <v>6.6943005181347148</v>
      </c>
      <c r="T67">
        <v>0</v>
      </c>
      <c r="U67">
        <v>275.80310880829012</v>
      </c>
      <c r="V67">
        <v>5.2736190154922546</v>
      </c>
      <c r="W67">
        <v>11.790187257991896</v>
      </c>
      <c r="X67">
        <v>37.470516602882505</v>
      </c>
      <c r="Y67">
        <v>0</v>
      </c>
      <c r="Z67">
        <v>0</v>
      </c>
      <c r="AA67">
        <v>0</v>
      </c>
      <c r="AB67">
        <v>0</v>
      </c>
      <c r="AC67">
        <v>2.457638904</v>
      </c>
      <c r="AD67">
        <v>2.0798104599999996</v>
      </c>
      <c r="AE67">
        <v>7.8212783999999997</v>
      </c>
      <c r="AF67">
        <v>0</v>
      </c>
      <c r="AG67">
        <v>0</v>
      </c>
      <c r="AH67">
        <v>5.9401746299999987</v>
      </c>
      <c r="AI67">
        <v>0</v>
      </c>
      <c r="AJ67">
        <v>0</v>
      </c>
      <c r="AK67">
        <v>13.052416950000001</v>
      </c>
      <c r="AL67">
        <v>2.9510000000000005</v>
      </c>
      <c r="AM67">
        <v>0</v>
      </c>
      <c r="AN67">
        <v>0</v>
      </c>
      <c r="AO67">
        <v>1.1948159999999999</v>
      </c>
      <c r="AP67">
        <v>2.1149309999999999</v>
      </c>
      <c r="AQ67">
        <v>0</v>
      </c>
      <c r="AR67">
        <v>0.84124799999999988</v>
      </c>
      <c r="AS67">
        <v>1.3667232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21.11837888046151</v>
      </c>
      <c r="BB67">
        <f t="shared" si="0"/>
        <v>582.26386299109731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79.627956580899735</v>
      </c>
      <c r="L68">
        <v>0</v>
      </c>
      <c r="M68">
        <v>0</v>
      </c>
      <c r="N68">
        <v>29.785552397049784</v>
      </c>
      <c r="O68">
        <v>50.039242551302294</v>
      </c>
      <c r="P68">
        <v>61.69948212205194</v>
      </c>
      <c r="Q68">
        <v>0</v>
      </c>
      <c r="R68">
        <v>5.3782384734637647</v>
      </c>
      <c r="S68">
        <v>6.6943005181347148</v>
      </c>
      <c r="T68">
        <v>0</v>
      </c>
      <c r="U68">
        <v>275.80310880829012</v>
      </c>
      <c r="V68">
        <v>5.2736190154922546</v>
      </c>
      <c r="W68">
        <v>11.790187257991896</v>
      </c>
      <c r="X68">
        <v>37.470516602882505</v>
      </c>
      <c r="Y68">
        <v>0</v>
      </c>
      <c r="Z68">
        <v>0</v>
      </c>
      <c r="AA68">
        <v>0</v>
      </c>
      <c r="AB68">
        <v>0</v>
      </c>
      <c r="AC68">
        <v>2.457638904</v>
      </c>
      <c r="AD68">
        <v>2.0798104599999996</v>
      </c>
      <c r="AE68">
        <v>7.8212783999999997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13.052416950000001</v>
      </c>
      <c r="AL68">
        <v>2.9510000000000005</v>
      </c>
      <c r="AM68">
        <v>0</v>
      </c>
      <c r="AN68">
        <v>0</v>
      </c>
      <c r="AO68">
        <v>1.1948159999999999</v>
      </c>
      <c r="AP68">
        <v>2.1149309999999999</v>
      </c>
      <c r="AQ68">
        <v>0</v>
      </c>
      <c r="AR68">
        <v>0.84124799999999988</v>
      </c>
      <c r="AS68">
        <v>1.3667232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21.326284868161508</v>
      </c>
      <c r="BB68">
        <f t="shared" ref="BB68:BB99" si="1">SUM(B68:AZ68)-BA68</f>
        <v>587.99613163339723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79.627956580899735</v>
      </c>
      <c r="L69">
        <v>0</v>
      </c>
      <c r="M69">
        <v>0</v>
      </c>
      <c r="N69">
        <v>29.785552397049784</v>
      </c>
      <c r="O69">
        <v>50.039242551302294</v>
      </c>
      <c r="P69">
        <v>61.69948212205194</v>
      </c>
      <c r="Q69">
        <v>0</v>
      </c>
      <c r="R69">
        <v>5.3782384734637647</v>
      </c>
      <c r="S69">
        <v>6.6943005181347148</v>
      </c>
      <c r="T69">
        <v>0</v>
      </c>
      <c r="U69">
        <v>275.80310880829012</v>
      </c>
      <c r="V69">
        <v>5.2736190154922546</v>
      </c>
      <c r="W69">
        <v>11.790187257991896</v>
      </c>
      <c r="X69">
        <v>37.470516602882505</v>
      </c>
      <c r="Y69">
        <v>0</v>
      </c>
      <c r="Z69">
        <v>0</v>
      </c>
      <c r="AA69">
        <v>0</v>
      </c>
      <c r="AB69">
        <v>0</v>
      </c>
      <c r="AC69">
        <v>2.457638904</v>
      </c>
      <c r="AD69">
        <v>2.0798104599999996</v>
      </c>
      <c r="AE69">
        <v>7.8212783999999997</v>
      </c>
      <c r="AF69">
        <v>0</v>
      </c>
      <c r="AG69">
        <v>0</v>
      </c>
      <c r="AH69">
        <v>17.820523890000004</v>
      </c>
      <c r="AI69">
        <v>0</v>
      </c>
      <c r="AJ69">
        <v>0</v>
      </c>
      <c r="AK69">
        <v>13.052416950000001</v>
      </c>
      <c r="AL69">
        <v>2.9510000000000005</v>
      </c>
      <c r="AM69">
        <v>0.67708960000000007</v>
      </c>
      <c r="AN69">
        <v>0</v>
      </c>
      <c r="AO69">
        <v>1.1948159999999999</v>
      </c>
      <c r="AP69">
        <v>2.1149309999999999</v>
      </c>
      <c r="AQ69">
        <v>0</v>
      </c>
      <c r="AR69">
        <v>0.84124799999999988</v>
      </c>
      <c r="AS69">
        <v>1.3667232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21.55788899186151</v>
      </c>
      <c r="BB69">
        <f t="shared" si="1"/>
        <v>594.38179173969729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79.627956580899735</v>
      </c>
      <c r="L70">
        <v>0</v>
      </c>
      <c r="M70">
        <v>0</v>
      </c>
      <c r="N70">
        <v>29.785552397049784</v>
      </c>
      <c r="O70">
        <v>50.039242551302294</v>
      </c>
      <c r="P70">
        <v>61.69948212205194</v>
      </c>
      <c r="Q70">
        <v>0</v>
      </c>
      <c r="R70">
        <v>5.3782384734637647</v>
      </c>
      <c r="S70">
        <v>6.6943005181347148</v>
      </c>
      <c r="T70">
        <v>0</v>
      </c>
      <c r="U70">
        <v>275.80310880829012</v>
      </c>
      <c r="V70">
        <v>5.2736190154922546</v>
      </c>
      <c r="W70">
        <v>11.790187257991896</v>
      </c>
      <c r="X70">
        <v>37.470516602882505</v>
      </c>
      <c r="Y70">
        <v>0</v>
      </c>
      <c r="Z70">
        <v>0</v>
      </c>
      <c r="AA70">
        <v>0</v>
      </c>
      <c r="AB70">
        <v>0</v>
      </c>
      <c r="AC70">
        <v>2.457638904</v>
      </c>
      <c r="AD70">
        <v>2.0798104599999996</v>
      </c>
      <c r="AE70">
        <v>7.8212783999999997</v>
      </c>
      <c r="AF70">
        <v>0</v>
      </c>
      <c r="AG70">
        <v>0</v>
      </c>
      <c r="AH70">
        <v>23.760698519999998</v>
      </c>
      <c r="AI70">
        <v>0</v>
      </c>
      <c r="AJ70">
        <v>0</v>
      </c>
      <c r="AK70">
        <v>13.052416950000001</v>
      </c>
      <c r="AL70">
        <v>2.9510000000000005</v>
      </c>
      <c r="AM70">
        <v>1.3406374079999999</v>
      </c>
      <c r="AN70">
        <v>0</v>
      </c>
      <c r="AO70">
        <v>1.1948159999999999</v>
      </c>
      <c r="AP70">
        <v>2.1149309999999999</v>
      </c>
      <c r="AQ70">
        <v>0</v>
      </c>
      <c r="AR70">
        <v>0.84124799999999988</v>
      </c>
      <c r="AS70">
        <v>1.3667232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21.789019302261504</v>
      </c>
      <c r="BB70">
        <f t="shared" si="1"/>
        <v>600.75438386729729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79.627956580899735</v>
      </c>
      <c r="L71">
        <v>0</v>
      </c>
      <c r="M71">
        <v>0</v>
      </c>
      <c r="N71">
        <v>30.000000064414579</v>
      </c>
      <c r="O71">
        <v>50.383419534317305</v>
      </c>
      <c r="P71">
        <v>61.69948212205194</v>
      </c>
      <c r="Q71">
        <v>0</v>
      </c>
      <c r="R71">
        <v>5.3782384734637647</v>
      </c>
      <c r="S71">
        <v>6.6943005181347148</v>
      </c>
      <c r="T71">
        <v>0</v>
      </c>
      <c r="U71">
        <v>275.80310880829012</v>
      </c>
      <c r="V71">
        <v>3.6254503270348835</v>
      </c>
      <c r="W71">
        <v>11.790187257991896</v>
      </c>
      <c r="X71">
        <v>37.470516602882505</v>
      </c>
      <c r="Y71">
        <v>0</v>
      </c>
      <c r="Z71">
        <v>0</v>
      </c>
      <c r="AA71">
        <v>0</v>
      </c>
      <c r="AB71">
        <v>0</v>
      </c>
      <c r="AC71">
        <v>2.457638904</v>
      </c>
      <c r="AD71">
        <v>2.0798104599999996</v>
      </c>
      <c r="AE71">
        <v>7.8212783999999997</v>
      </c>
      <c r="AF71">
        <v>0</v>
      </c>
      <c r="AG71">
        <v>0</v>
      </c>
      <c r="AH71">
        <v>23.760698519999998</v>
      </c>
      <c r="AI71">
        <v>0</v>
      </c>
      <c r="AJ71">
        <v>0</v>
      </c>
      <c r="AK71">
        <v>13.052416950000001</v>
      </c>
      <c r="AL71">
        <v>2.9510000000000005</v>
      </c>
      <c r="AM71">
        <v>1.3406374079999999</v>
      </c>
      <c r="AN71">
        <v>0</v>
      </c>
      <c r="AO71">
        <v>1.1948159999999999</v>
      </c>
      <c r="AP71">
        <v>2.1149309999999999</v>
      </c>
      <c r="AQ71">
        <v>0</v>
      </c>
      <c r="AR71">
        <v>0.84124799999999988</v>
      </c>
      <c r="AS71">
        <v>1.3667232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21.750885189507212</v>
      </c>
      <c r="BB71">
        <f t="shared" si="1"/>
        <v>599.70297394197394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79.627956580899735</v>
      </c>
      <c r="L72">
        <v>0</v>
      </c>
      <c r="M72">
        <v>0</v>
      </c>
      <c r="N72">
        <v>30.000000064414579</v>
      </c>
      <c r="O72">
        <v>50.383419534317305</v>
      </c>
      <c r="P72">
        <v>61.69948212205194</v>
      </c>
      <c r="Q72">
        <v>0</v>
      </c>
      <c r="R72">
        <v>5.3782384734637647</v>
      </c>
      <c r="S72">
        <v>6.6943005181347148</v>
      </c>
      <c r="T72">
        <v>0</v>
      </c>
      <c r="U72">
        <v>275.80310880829012</v>
      </c>
      <c r="V72">
        <v>3.6254503270348835</v>
      </c>
      <c r="W72">
        <v>11.790187257991896</v>
      </c>
      <c r="X72">
        <v>37.470516602882505</v>
      </c>
      <c r="Y72">
        <v>0</v>
      </c>
      <c r="Z72">
        <v>0</v>
      </c>
      <c r="AA72">
        <v>3.5516820000000004</v>
      </c>
      <c r="AB72">
        <v>3.3189072000000004</v>
      </c>
      <c r="AC72">
        <v>2.457638904</v>
      </c>
      <c r="AD72">
        <v>4.6292555399999991</v>
      </c>
      <c r="AE72">
        <v>7.8212783999999997</v>
      </c>
      <c r="AF72">
        <v>0</v>
      </c>
      <c r="AG72">
        <v>0</v>
      </c>
      <c r="AH72">
        <v>29.70087315</v>
      </c>
      <c r="AI72">
        <v>0</v>
      </c>
      <c r="AJ72">
        <v>0</v>
      </c>
      <c r="AK72">
        <v>13.052416950000001</v>
      </c>
      <c r="AL72">
        <v>2.9510000000000005</v>
      </c>
      <c r="AM72">
        <v>1.3406374079999999</v>
      </c>
      <c r="AN72">
        <v>0</v>
      </c>
      <c r="AO72">
        <v>1.1948159999999999</v>
      </c>
      <c r="AP72">
        <v>2.1149309999999999</v>
      </c>
      <c r="AQ72">
        <v>0</v>
      </c>
      <c r="AR72">
        <v>13.459967999999998</v>
      </c>
      <c r="AS72">
        <v>1.3667232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22.73014782570721</v>
      </c>
      <c r="BB72">
        <f t="shared" si="1"/>
        <v>626.70264021577407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79.627956580899735</v>
      </c>
      <c r="L73">
        <v>0</v>
      </c>
      <c r="M73">
        <v>0</v>
      </c>
      <c r="N73">
        <v>30.000000064414579</v>
      </c>
      <c r="O73">
        <v>50.383419534317305</v>
      </c>
      <c r="P73">
        <v>61.69948212205194</v>
      </c>
      <c r="Q73">
        <v>0</v>
      </c>
      <c r="R73">
        <v>5.3782384734637647</v>
      </c>
      <c r="S73">
        <v>6.6943005181347148</v>
      </c>
      <c r="T73">
        <v>0</v>
      </c>
      <c r="U73">
        <v>275.80310880829012</v>
      </c>
      <c r="V73">
        <v>3.6254503270348835</v>
      </c>
      <c r="W73">
        <v>11.790187257991896</v>
      </c>
      <c r="X73">
        <v>37.470516602882505</v>
      </c>
      <c r="Y73">
        <v>0</v>
      </c>
      <c r="Z73">
        <v>1.6646651999999995</v>
      </c>
      <c r="AA73">
        <v>3.5516820000000004</v>
      </c>
      <c r="AB73">
        <v>3.3189072000000004</v>
      </c>
      <c r="AC73">
        <v>4.9152778080000008</v>
      </c>
      <c r="AD73">
        <v>4.6292555399999991</v>
      </c>
      <c r="AE73">
        <v>7.8212783999999997</v>
      </c>
      <c r="AF73">
        <v>0</v>
      </c>
      <c r="AG73">
        <v>0</v>
      </c>
      <c r="AH73">
        <v>29.70087315</v>
      </c>
      <c r="AI73">
        <v>0</v>
      </c>
      <c r="AJ73">
        <v>0</v>
      </c>
      <c r="AK73">
        <v>13.052416950000001</v>
      </c>
      <c r="AL73">
        <v>2.9510000000000005</v>
      </c>
      <c r="AM73">
        <v>2.6745039200000003</v>
      </c>
      <c r="AN73">
        <v>0</v>
      </c>
      <c r="AO73">
        <v>1.1948159999999999</v>
      </c>
      <c r="AP73">
        <v>2.1149309999999999</v>
      </c>
      <c r="AQ73">
        <v>0</v>
      </c>
      <c r="AR73">
        <v>13.459967999999998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22.966557693407218</v>
      </c>
      <c r="BB73">
        <f t="shared" si="1"/>
        <v>633.22078800407405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79.627956580899735</v>
      </c>
      <c r="L74">
        <v>0</v>
      </c>
      <c r="M74">
        <v>0</v>
      </c>
      <c r="N74">
        <v>30.000000064414579</v>
      </c>
      <c r="O74">
        <v>50.383419534317305</v>
      </c>
      <c r="P74">
        <v>61.69948212205194</v>
      </c>
      <c r="Q74">
        <v>0</v>
      </c>
      <c r="R74">
        <v>5.3782384734637647</v>
      </c>
      <c r="S74">
        <v>6.6943005181347148</v>
      </c>
      <c r="T74">
        <v>0</v>
      </c>
      <c r="U74">
        <v>275.80310880829012</v>
      </c>
      <c r="V74">
        <v>3.6254503270348835</v>
      </c>
      <c r="W74">
        <v>11.790187257991896</v>
      </c>
      <c r="X74">
        <v>37.470516602882505</v>
      </c>
      <c r="Y74">
        <v>0</v>
      </c>
      <c r="Z74">
        <v>1.6646651999999995</v>
      </c>
      <c r="AA74">
        <v>7.1234299999999999</v>
      </c>
      <c r="AB74">
        <v>3.3189072000000004</v>
      </c>
      <c r="AC74">
        <v>4.9152778080000008</v>
      </c>
      <c r="AD74">
        <v>6.9438833099999995</v>
      </c>
      <c r="AE74">
        <v>7.8212783999999997</v>
      </c>
      <c r="AF74">
        <v>0</v>
      </c>
      <c r="AG74">
        <v>0</v>
      </c>
      <c r="AH74">
        <v>29.70087315</v>
      </c>
      <c r="AI74">
        <v>0.64654859999999992</v>
      </c>
      <c r="AJ74">
        <v>0</v>
      </c>
      <c r="AK74">
        <v>13.052416950000001</v>
      </c>
      <c r="AL74">
        <v>2.9510000000000005</v>
      </c>
      <c r="AM74">
        <v>2.6745039200000003</v>
      </c>
      <c r="AN74">
        <v>0</v>
      </c>
      <c r="AO74">
        <v>1.1948159999999999</v>
      </c>
      <c r="AP74">
        <v>2.1149309999999999</v>
      </c>
      <c r="AQ74">
        <v>0</v>
      </c>
      <c r="AR74">
        <v>1.40208</v>
      </c>
      <c r="AS74">
        <v>6.2527586399999997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22.898751784507219</v>
      </c>
      <c r="BB74">
        <f t="shared" si="1"/>
        <v>631.351278682974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79.627956580899735</v>
      </c>
      <c r="L75">
        <v>0</v>
      </c>
      <c r="M75">
        <v>0</v>
      </c>
      <c r="N75">
        <v>30.000000064414579</v>
      </c>
      <c r="O75">
        <v>50.383419534317305</v>
      </c>
      <c r="P75">
        <v>61.69948212205194</v>
      </c>
      <c r="Q75">
        <v>0</v>
      </c>
      <c r="R75">
        <v>5.3782384734637647</v>
      </c>
      <c r="S75">
        <v>6.6943005181347148</v>
      </c>
      <c r="T75">
        <v>0</v>
      </c>
      <c r="U75">
        <v>275.80310880829012</v>
      </c>
      <c r="V75">
        <v>3.6254503270348835</v>
      </c>
      <c r="W75">
        <v>11.790187257991896</v>
      </c>
      <c r="X75">
        <v>37.470516602882505</v>
      </c>
      <c r="Y75">
        <v>0</v>
      </c>
      <c r="Z75">
        <v>1.6646651999999995</v>
      </c>
      <c r="AA75">
        <v>7.1234299999999999</v>
      </c>
      <c r="AB75">
        <v>6.6716807999999999</v>
      </c>
      <c r="AC75">
        <v>7.3729167119999994</v>
      </c>
      <c r="AD75">
        <v>9.2799800911999988</v>
      </c>
      <c r="AE75">
        <v>12.5570624712</v>
      </c>
      <c r="AF75">
        <v>0</v>
      </c>
      <c r="AG75">
        <v>0</v>
      </c>
      <c r="AH75">
        <v>29.70087315</v>
      </c>
      <c r="AI75">
        <v>1.2930971999999998</v>
      </c>
      <c r="AJ75">
        <v>0</v>
      </c>
      <c r="AK75">
        <v>13.052416950000001</v>
      </c>
      <c r="AL75">
        <v>0.59019999999999995</v>
      </c>
      <c r="AM75">
        <v>2.6745039200000003</v>
      </c>
      <c r="AN75">
        <v>0</v>
      </c>
      <c r="AO75">
        <v>1.1948159999999999</v>
      </c>
      <c r="AP75">
        <v>2.1149309999999999</v>
      </c>
      <c r="AQ75">
        <v>0</v>
      </c>
      <c r="AR75">
        <v>0.84124799999999988</v>
      </c>
      <c r="AS75">
        <v>6.2527586399999997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23.270003835107214</v>
      </c>
      <c r="BB75">
        <f t="shared" si="1"/>
        <v>641.58723658877386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79.627956580899735</v>
      </c>
      <c r="L76">
        <v>0</v>
      </c>
      <c r="M76">
        <v>0</v>
      </c>
      <c r="N76">
        <v>30.000000064414579</v>
      </c>
      <c r="O76">
        <v>50.383419534317305</v>
      </c>
      <c r="P76">
        <v>61.69948212205194</v>
      </c>
      <c r="Q76">
        <v>0</v>
      </c>
      <c r="R76">
        <v>5.3782384734637647</v>
      </c>
      <c r="S76">
        <v>6.6943005181347148</v>
      </c>
      <c r="T76">
        <v>0</v>
      </c>
      <c r="U76">
        <v>275.80310880829012</v>
      </c>
      <c r="V76">
        <v>3.6254503270348835</v>
      </c>
      <c r="W76">
        <v>11.790187257991896</v>
      </c>
      <c r="X76">
        <v>37.470516602882505</v>
      </c>
      <c r="Y76">
        <v>0</v>
      </c>
      <c r="Z76">
        <v>4.9939956000000008</v>
      </c>
      <c r="AA76">
        <v>10.70561232</v>
      </c>
      <c r="AB76">
        <v>10.03800096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35.641047780000001</v>
      </c>
      <c r="AI76">
        <v>8.4051317999999995</v>
      </c>
      <c r="AJ76">
        <v>0</v>
      </c>
      <c r="AK76">
        <v>13.052416950000001</v>
      </c>
      <c r="AL76">
        <v>0.59019999999999995</v>
      </c>
      <c r="AM76">
        <v>3.9975369983999993</v>
      </c>
      <c r="AN76">
        <v>0</v>
      </c>
      <c r="AO76">
        <v>1.1948159999999999</v>
      </c>
      <c r="AP76">
        <v>2.1149309999999999</v>
      </c>
      <c r="AQ76">
        <v>0</v>
      </c>
      <c r="AR76">
        <v>0.84124799999999988</v>
      </c>
      <c r="AS76">
        <v>6.2527586399999997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24.132861413007227</v>
      </c>
      <c r="BB76">
        <f t="shared" si="1"/>
        <v>665.37745419927387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79.627956580899735</v>
      </c>
      <c r="L77">
        <v>0</v>
      </c>
      <c r="M77">
        <v>0</v>
      </c>
      <c r="N77">
        <v>30.000000064414579</v>
      </c>
      <c r="O77">
        <v>50.383419534317305</v>
      </c>
      <c r="P77">
        <v>61.69948212205194</v>
      </c>
      <c r="Q77">
        <v>0</v>
      </c>
      <c r="R77">
        <v>5.3782384734637647</v>
      </c>
      <c r="S77">
        <v>6.6943005181347148</v>
      </c>
      <c r="T77">
        <v>0</v>
      </c>
      <c r="U77">
        <v>275.80310880829012</v>
      </c>
      <c r="V77">
        <v>3.6254503270348835</v>
      </c>
      <c r="W77">
        <v>11.790187257991896</v>
      </c>
      <c r="X77">
        <v>37.470516602882505</v>
      </c>
      <c r="Y77">
        <v>0</v>
      </c>
      <c r="Z77">
        <v>4.9939956000000008</v>
      </c>
      <c r="AA77">
        <v>10.70561232</v>
      </c>
      <c r="AB77">
        <v>10.03800096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35.641047780000001</v>
      </c>
      <c r="AI77">
        <v>8.4051317999999995</v>
      </c>
      <c r="AJ77">
        <v>0</v>
      </c>
      <c r="AK77">
        <v>13.052416950000001</v>
      </c>
      <c r="AL77">
        <v>0.59019999999999995</v>
      </c>
      <c r="AM77">
        <v>3.9975369983999993</v>
      </c>
      <c r="AN77">
        <v>0</v>
      </c>
      <c r="AO77">
        <v>1.1948159999999999</v>
      </c>
      <c r="AP77">
        <v>2.1149309999999999</v>
      </c>
      <c r="AQ77">
        <v>0</v>
      </c>
      <c r="AR77">
        <v>0.84124799999999988</v>
      </c>
      <c r="AS77">
        <v>2.6651102399999997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24.007293719007226</v>
      </c>
      <c r="BB77">
        <f t="shared" si="1"/>
        <v>661.91537349327393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79.627956580899735</v>
      </c>
      <c r="L78">
        <v>0</v>
      </c>
      <c r="M78">
        <v>0</v>
      </c>
      <c r="N78">
        <v>30.000000064414579</v>
      </c>
      <c r="O78">
        <v>50.383419534317305</v>
      </c>
      <c r="P78">
        <v>61.69948212205194</v>
      </c>
      <c r="Q78">
        <v>0</v>
      </c>
      <c r="R78">
        <v>5.3782384734637647</v>
      </c>
      <c r="S78">
        <v>6.6943005181347148</v>
      </c>
      <c r="T78">
        <v>0</v>
      </c>
      <c r="U78">
        <v>275.80310880829012</v>
      </c>
      <c r="V78">
        <v>3.6254503270348835</v>
      </c>
      <c r="W78">
        <v>11.790187257991896</v>
      </c>
      <c r="X78">
        <v>37.470516602882505</v>
      </c>
      <c r="Y78">
        <v>0</v>
      </c>
      <c r="Z78">
        <v>4.9939956000000008</v>
      </c>
      <c r="AA78">
        <v>10.70561232</v>
      </c>
      <c r="AB78">
        <v>10.03800096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35.641047780000001</v>
      </c>
      <c r="AI78">
        <v>8.4051317999999995</v>
      </c>
      <c r="AJ78">
        <v>0</v>
      </c>
      <c r="AK78">
        <v>13.052416950000001</v>
      </c>
      <c r="AL78">
        <v>5.902000000000001</v>
      </c>
      <c r="AM78">
        <v>3.9975369983999993</v>
      </c>
      <c r="AN78">
        <v>0</v>
      </c>
      <c r="AO78">
        <v>1.1948159999999999</v>
      </c>
      <c r="AP78">
        <v>2.1149309999999999</v>
      </c>
      <c r="AQ78">
        <v>0</v>
      </c>
      <c r="AR78">
        <v>0.84124799999999988</v>
      </c>
      <c r="AS78">
        <v>2.6651102399999997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24.193206719007225</v>
      </c>
      <c r="BB78">
        <f t="shared" si="1"/>
        <v>667.04126049327397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79.627956580899735</v>
      </c>
      <c r="L79">
        <v>0</v>
      </c>
      <c r="M79">
        <v>0</v>
      </c>
      <c r="N79">
        <v>30.000000064414579</v>
      </c>
      <c r="O79">
        <v>50.383419534317305</v>
      </c>
      <c r="P79">
        <v>61.69948212205194</v>
      </c>
      <c r="Q79">
        <v>0</v>
      </c>
      <c r="R79">
        <v>5.3782384734637647</v>
      </c>
      <c r="S79">
        <v>6.6943005181347148</v>
      </c>
      <c r="T79">
        <v>0</v>
      </c>
      <c r="U79">
        <v>275.80310880829012</v>
      </c>
      <c r="V79">
        <v>3.6254503270348835</v>
      </c>
      <c r="W79">
        <v>11.790187257991896</v>
      </c>
      <c r="X79">
        <v>37.470516602882505</v>
      </c>
      <c r="Y79">
        <v>0</v>
      </c>
      <c r="Z79">
        <v>4.9939956000000008</v>
      </c>
      <c r="AA79">
        <v>10.70561232</v>
      </c>
      <c r="AB79">
        <v>10.03800096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35.641047780000001</v>
      </c>
      <c r="AI79">
        <v>8.4051317999999995</v>
      </c>
      <c r="AJ79">
        <v>0</v>
      </c>
      <c r="AK79">
        <v>13.052416950000001</v>
      </c>
      <c r="AL79">
        <v>17.115800000000004</v>
      </c>
      <c r="AM79">
        <v>3.9975369983999993</v>
      </c>
      <c r="AN79">
        <v>0</v>
      </c>
      <c r="AO79">
        <v>1.1948159999999999</v>
      </c>
      <c r="AP79">
        <v>2.1149309999999999</v>
      </c>
      <c r="AQ79">
        <v>0</v>
      </c>
      <c r="AR79">
        <v>0.84124799999999988</v>
      </c>
      <c r="AS79">
        <v>2.6651102399999997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24.585689719007231</v>
      </c>
      <c r="BB79">
        <f t="shared" si="1"/>
        <v>677.86257749327399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79.627956580899735</v>
      </c>
      <c r="L80">
        <v>0</v>
      </c>
      <c r="M80">
        <v>0</v>
      </c>
      <c r="N80">
        <v>30.000000064414579</v>
      </c>
      <c r="O80">
        <v>50.383419534317305</v>
      </c>
      <c r="P80">
        <v>61.69948212205194</v>
      </c>
      <c r="Q80">
        <v>0</v>
      </c>
      <c r="R80">
        <v>5.3782384734637647</v>
      </c>
      <c r="S80">
        <v>6.6943005181347148</v>
      </c>
      <c r="T80">
        <v>0</v>
      </c>
      <c r="U80">
        <v>275.80310880829012</v>
      </c>
      <c r="V80">
        <v>3.6254503270348835</v>
      </c>
      <c r="W80">
        <v>11.790187257991896</v>
      </c>
      <c r="X80">
        <v>37.470516602882505</v>
      </c>
      <c r="Y80">
        <v>0</v>
      </c>
      <c r="Z80">
        <v>4.9939956000000008</v>
      </c>
      <c r="AA80">
        <v>10.70561232</v>
      </c>
      <c r="AB80">
        <v>10.03800096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35.641047780000001</v>
      </c>
      <c r="AI80">
        <v>8.4051317999999995</v>
      </c>
      <c r="AJ80">
        <v>0</v>
      </c>
      <c r="AK80">
        <v>13.052416950000001</v>
      </c>
      <c r="AL80">
        <v>17.115800000000004</v>
      </c>
      <c r="AM80">
        <v>3.9975369983999993</v>
      </c>
      <c r="AN80">
        <v>0</v>
      </c>
      <c r="AO80">
        <v>1.1948159999999999</v>
      </c>
      <c r="AP80">
        <v>2.1149309999999999</v>
      </c>
      <c r="AQ80">
        <v>0</v>
      </c>
      <c r="AR80">
        <v>0.84124799999999988</v>
      </c>
      <c r="AS80">
        <v>2.6651102399999997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24.585689719007231</v>
      </c>
      <c r="BB80">
        <f t="shared" si="1"/>
        <v>677.86257749327399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79.627956580899735</v>
      </c>
      <c r="L81">
        <v>0</v>
      </c>
      <c r="M81">
        <v>0</v>
      </c>
      <c r="N81">
        <v>30.000000064414579</v>
      </c>
      <c r="O81">
        <v>50.383419534317305</v>
      </c>
      <c r="P81">
        <v>61.69948212205194</v>
      </c>
      <c r="Q81">
        <v>0</v>
      </c>
      <c r="R81">
        <v>5.3782384734637647</v>
      </c>
      <c r="S81">
        <v>6.6943005181347148</v>
      </c>
      <c r="T81">
        <v>0</v>
      </c>
      <c r="U81">
        <v>275.80310880829012</v>
      </c>
      <c r="V81">
        <v>4.1243524066465262</v>
      </c>
      <c r="W81">
        <v>11.790187257991896</v>
      </c>
      <c r="X81">
        <v>37.470516602882505</v>
      </c>
      <c r="Y81">
        <v>0</v>
      </c>
      <c r="Z81">
        <v>4.9939956000000008</v>
      </c>
      <c r="AA81">
        <v>10.70561232</v>
      </c>
      <c r="AB81">
        <v>10.03800096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35.641047780000001</v>
      </c>
      <c r="AI81">
        <v>8.4051317999999995</v>
      </c>
      <c r="AJ81">
        <v>0</v>
      </c>
      <c r="AK81">
        <v>13.052416950000001</v>
      </c>
      <c r="AL81">
        <v>17.115800000000004</v>
      </c>
      <c r="AM81">
        <v>3.9975369983999993</v>
      </c>
      <c r="AN81">
        <v>0</v>
      </c>
      <c r="AO81">
        <v>0.97078799999999998</v>
      </c>
      <c r="AP81">
        <v>2.1149309999999999</v>
      </c>
      <c r="AQ81">
        <v>0</v>
      </c>
      <c r="AR81">
        <v>0.84124799999999988</v>
      </c>
      <c r="AS81">
        <v>2.6651102399999997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24.595310375304919</v>
      </c>
      <c r="BB81">
        <f t="shared" si="1"/>
        <v>678.12783091658787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38.599364621691102</v>
      </c>
      <c r="L82">
        <v>0</v>
      </c>
      <c r="M82">
        <v>0</v>
      </c>
      <c r="N82">
        <v>30.000000064414579</v>
      </c>
      <c r="O82">
        <v>50.383419534317305</v>
      </c>
      <c r="P82">
        <v>61.69948212205194</v>
      </c>
      <c r="Q82">
        <v>0</v>
      </c>
      <c r="R82">
        <v>3.0035214457151742</v>
      </c>
      <c r="S82">
        <v>1.9999394359464626</v>
      </c>
      <c r="T82">
        <v>0</v>
      </c>
      <c r="U82">
        <v>275.80310880829012</v>
      </c>
      <c r="V82">
        <v>7.2020727556015493E-4</v>
      </c>
      <c r="W82">
        <v>11.790187257991896</v>
      </c>
      <c r="X82">
        <v>37.470516602882505</v>
      </c>
      <c r="Y82">
        <v>0</v>
      </c>
      <c r="Z82">
        <v>4.9939956000000008</v>
      </c>
      <c r="AA82">
        <v>10.70561232</v>
      </c>
      <c r="AB82">
        <v>10.03800096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35.641047780000001</v>
      </c>
      <c r="AI82">
        <v>0.64654859999999992</v>
      </c>
      <c r="AJ82">
        <v>0</v>
      </c>
      <c r="AK82">
        <v>13.052416950000001</v>
      </c>
      <c r="AL82">
        <v>17.115800000000004</v>
      </c>
      <c r="AM82">
        <v>3.9975369983999993</v>
      </c>
      <c r="AN82">
        <v>0</v>
      </c>
      <c r="AO82">
        <v>0.97078799999999998</v>
      </c>
      <c r="AP82">
        <v>2.1149309999999999</v>
      </c>
      <c r="AQ82">
        <v>0</v>
      </c>
      <c r="AR82">
        <v>13.459967999999998</v>
      </c>
      <c r="AS82">
        <v>2.6651102399999997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22.937669350905491</v>
      </c>
      <c r="BB82">
        <f t="shared" si="1"/>
        <v>632.4243064724709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38.599364621691102</v>
      </c>
      <c r="L83">
        <v>0</v>
      </c>
      <c r="M83">
        <v>0</v>
      </c>
      <c r="N83">
        <v>30.000000064414579</v>
      </c>
      <c r="O83">
        <v>50.383419534317305</v>
      </c>
      <c r="P83">
        <v>61.69948212205194</v>
      </c>
      <c r="Q83">
        <v>0</v>
      </c>
      <c r="R83">
        <v>3.0035214457151742</v>
      </c>
      <c r="S83">
        <v>1.9999394359464626</v>
      </c>
      <c r="T83">
        <v>0</v>
      </c>
      <c r="U83">
        <v>275.80310880829012</v>
      </c>
      <c r="V83">
        <v>2.0590673623441321E-3</v>
      </c>
      <c r="W83">
        <v>11.790187257991896</v>
      </c>
      <c r="X83">
        <v>37.470516602882505</v>
      </c>
      <c r="Y83">
        <v>0</v>
      </c>
      <c r="Z83">
        <v>4.9939956000000008</v>
      </c>
      <c r="AA83">
        <v>10.70561232</v>
      </c>
      <c r="AB83">
        <v>10.03800096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35.641047780000001</v>
      </c>
      <c r="AI83">
        <v>0</v>
      </c>
      <c r="AJ83">
        <v>0</v>
      </c>
      <c r="AK83">
        <v>13.052416950000001</v>
      </c>
      <c r="AL83">
        <v>5.902000000000001</v>
      </c>
      <c r="AM83">
        <v>3.9975369983999993</v>
      </c>
      <c r="AN83">
        <v>0</v>
      </c>
      <c r="AO83">
        <v>0.97078799999999998</v>
      </c>
      <c r="AP83">
        <v>2.1149309999999999</v>
      </c>
      <c r="AQ83">
        <v>0</v>
      </c>
      <c r="AR83">
        <v>13.459967999999998</v>
      </c>
      <c r="AS83">
        <v>2.6651102399999997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22.522604009992268</v>
      </c>
      <c r="BB83">
        <f t="shared" si="1"/>
        <v>620.98036207347093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38.599364621691102</v>
      </c>
      <c r="L84">
        <v>0</v>
      </c>
      <c r="M84">
        <v>0</v>
      </c>
      <c r="N84">
        <v>30.000000064414579</v>
      </c>
      <c r="O84">
        <v>50.383419534317305</v>
      </c>
      <c r="P84">
        <v>61.69948212205194</v>
      </c>
      <c r="Q84">
        <v>0</v>
      </c>
      <c r="R84">
        <v>3.0035214457151742</v>
      </c>
      <c r="S84">
        <v>1.9999394359464626</v>
      </c>
      <c r="T84">
        <v>0</v>
      </c>
      <c r="U84">
        <v>275.80310880829012</v>
      </c>
      <c r="V84">
        <v>2.0590673623441321E-3</v>
      </c>
      <c r="W84">
        <v>11.790187257991896</v>
      </c>
      <c r="X84">
        <v>37.470516602882505</v>
      </c>
      <c r="Y84">
        <v>0</v>
      </c>
      <c r="Z84">
        <v>1.6646651999999995</v>
      </c>
      <c r="AA84">
        <v>7.1234299999999999</v>
      </c>
      <c r="AB84">
        <v>10.03800096</v>
      </c>
      <c r="AC84">
        <v>7.3729167119999994</v>
      </c>
      <c r="AD84">
        <v>4.6292555399999991</v>
      </c>
      <c r="AE84">
        <v>12.514045439999999</v>
      </c>
      <c r="AF84">
        <v>0</v>
      </c>
      <c r="AG84">
        <v>0</v>
      </c>
      <c r="AH84">
        <v>35.641047780000001</v>
      </c>
      <c r="AI84">
        <v>0</v>
      </c>
      <c r="AJ84">
        <v>0</v>
      </c>
      <c r="AK84">
        <v>13.052416950000001</v>
      </c>
      <c r="AL84">
        <v>2.9510000000000005</v>
      </c>
      <c r="AM84">
        <v>2.6812748160000002</v>
      </c>
      <c r="AN84">
        <v>0</v>
      </c>
      <c r="AO84">
        <v>0.97078799999999998</v>
      </c>
      <c r="AP84">
        <v>2.1149309999999999</v>
      </c>
      <c r="AQ84">
        <v>0</v>
      </c>
      <c r="AR84">
        <v>1.40208</v>
      </c>
      <c r="AS84">
        <v>2.6651102399999997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21.545039906492264</v>
      </c>
      <c r="BB84">
        <f t="shared" si="1"/>
        <v>594.02752169217092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38.599364621691102</v>
      </c>
      <c r="L85">
        <v>0</v>
      </c>
      <c r="M85">
        <v>0</v>
      </c>
      <c r="N85">
        <v>30.000000064414579</v>
      </c>
      <c r="O85">
        <v>50.383419534317305</v>
      </c>
      <c r="P85">
        <v>61.69948212205194</v>
      </c>
      <c r="Q85">
        <v>0</v>
      </c>
      <c r="R85">
        <v>3.0035214457151742</v>
      </c>
      <c r="S85">
        <v>1.9999394359464626</v>
      </c>
      <c r="T85">
        <v>0</v>
      </c>
      <c r="U85">
        <v>275.80310880829012</v>
      </c>
      <c r="V85">
        <v>2.0590673623441321E-3</v>
      </c>
      <c r="W85">
        <v>11.790187257991896</v>
      </c>
      <c r="X85">
        <v>37.470516602882505</v>
      </c>
      <c r="Y85">
        <v>0</v>
      </c>
      <c r="Z85">
        <v>1.6646651999999995</v>
      </c>
      <c r="AA85">
        <v>3.5516820000000004</v>
      </c>
      <c r="AB85">
        <v>10.03800096</v>
      </c>
      <c r="AC85">
        <v>4.9152778080000008</v>
      </c>
      <c r="AD85">
        <v>2.1469011199999994</v>
      </c>
      <c r="AE85">
        <v>7.8212783999999997</v>
      </c>
      <c r="AF85">
        <v>0</v>
      </c>
      <c r="AG85">
        <v>0</v>
      </c>
      <c r="AH85">
        <v>29.70087315</v>
      </c>
      <c r="AI85">
        <v>0</v>
      </c>
      <c r="AJ85">
        <v>0</v>
      </c>
      <c r="AK85">
        <v>13.052416950000001</v>
      </c>
      <c r="AL85">
        <v>2.9510000000000005</v>
      </c>
      <c r="AM85">
        <v>1.3406374079999999</v>
      </c>
      <c r="AN85">
        <v>0</v>
      </c>
      <c r="AO85">
        <v>0.97078799999999998</v>
      </c>
      <c r="AP85">
        <v>2.1149309999999999</v>
      </c>
      <c r="AQ85">
        <v>0</v>
      </c>
      <c r="AR85">
        <v>0.84124799999999988</v>
      </c>
      <c r="AS85">
        <v>2.6651102399999997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20.808424647092256</v>
      </c>
      <c r="BB85">
        <f t="shared" si="1"/>
        <v>573.71798454957104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38.599364621691102</v>
      </c>
      <c r="L86">
        <v>0</v>
      </c>
      <c r="M86">
        <v>0</v>
      </c>
      <c r="N86">
        <v>30.000000064414579</v>
      </c>
      <c r="O86">
        <v>50.383419534317305</v>
      </c>
      <c r="P86">
        <v>61.69948212205194</v>
      </c>
      <c r="Q86">
        <v>0</v>
      </c>
      <c r="R86">
        <v>3.0035214457151742</v>
      </c>
      <c r="S86">
        <v>1.9999394359464626</v>
      </c>
      <c r="T86">
        <v>0</v>
      </c>
      <c r="U86">
        <v>275.80310880829012</v>
      </c>
      <c r="V86">
        <v>2.0590673623441321E-3</v>
      </c>
      <c r="W86">
        <v>11.790187257991896</v>
      </c>
      <c r="X86">
        <v>37.470516602882505</v>
      </c>
      <c r="Y86">
        <v>0</v>
      </c>
      <c r="Z86">
        <v>1.6646651999999995</v>
      </c>
      <c r="AA86">
        <v>3.5516820000000004</v>
      </c>
      <c r="AB86">
        <v>6.6716807999999999</v>
      </c>
      <c r="AC86">
        <v>4.9152778080000008</v>
      </c>
      <c r="AD86">
        <v>2.1469011199999994</v>
      </c>
      <c r="AE86">
        <v>7.8212783999999997</v>
      </c>
      <c r="AF86">
        <v>0</v>
      </c>
      <c r="AG86">
        <v>0</v>
      </c>
      <c r="AH86">
        <v>29.70087315</v>
      </c>
      <c r="AI86">
        <v>0</v>
      </c>
      <c r="AJ86">
        <v>0</v>
      </c>
      <c r="AK86">
        <v>13.052416950000001</v>
      </c>
      <c r="AL86">
        <v>2.9510000000000005</v>
      </c>
      <c r="AM86">
        <v>0</v>
      </c>
      <c r="AN86">
        <v>0</v>
      </c>
      <c r="AO86">
        <v>0.97078799999999998</v>
      </c>
      <c r="AP86">
        <v>2.1149309999999999</v>
      </c>
      <c r="AQ86">
        <v>0</v>
      </c>
      <c r="AR86">
        <v>0.84124799999999988</v>
      </c>
      <c r="AS86">
        <v>2.6651102399999997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20.643681231492263</v>
      </c>
      <c r="BB86">
        <f t="shared" si="1"/>
        <v>569.17577039717105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38.599364621691102</v>
      </c>
      <c r="L87">
        <v>0</v>
      </c>
      <c r="M87">
        <v>0</v>
      </c>
      <c r="N87">
        <v>30.000000064414579</v>
      </c>
      <c r="O87">
        <v>50.383419534317305</v>
      </c>
      <c r="P87">
        <v>61.69948212205194</v>
      </c>
      <c r="Q87">
        <v>0</v>
      </c>
      <c r="R87">
        <v>3.0035214457151742</v>
      </c>
      <c r="S87">
        <v>1.9999394359464626</v>
      </c>
      <c r="T87">
        <v>0</v>
      </c>
      <c r="U87">
        <v>275.80310880829012</v>
      </c>
      <c r="V87">
        <v>2.0590673623441321E-3</v>
      </c>
      <c r="W87">
        <v>11.790187257991896</v>
      </c>
      <c r="X87">
        <v>37.470516602882505</v>
      </c>
      <c r="Y87">
        <v>0</v>
      </c>
      <c r="Z87">
        <v>0</v>
      </c>
      <c r="AA87">
        <v>0</v>
      </c>
      <c r="AB87">
        <v>3.3189072000000004</v>
      </c>
      <c r="AC87">
        <v>2.4253015499999999</v>
      </c>
      <c r="AD87">
        <v>2.1469011199999994</v>
      </c>
      <c r="AE87">
        <v>7.8212783999999997</v>
      </c>
      <c r="AF87">
        <v>0</v>
      </c>
      <c r="AG87">
        <v>0</v>
      </c>
      <c r="AH87">
        <v>23.760698519999998</v>
      </c>
      <c r="AI87">
        <v>0</v>
      </c>
      <c r="AJ87">
        <v>0</v>
      </c>
      <c r="AK87">
        <v>13.052416950000001</v>
      </c>
      <c r="AL87">
        <v>2.9510000000000005</v>
      </c>
      <c r="AM87">
        <v>0</v>
      </c>
      <c r="AN87">
        <v>0</v>
      </c>
      <c r="AO87">
        <v>0.97078799999999998</v>
      </c>
      <c r="AP87">
        <v>2.1149309999999999</v>
      </c>
      <c r="AQ87">
        <v>0</v>
      </c>
      <c r="AR87">
        <v>0.84124799999999988</v>
      </c>
      <c r="AS87">
        <v>2.6651102399999997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20.048706424392261</v>
      </c>
      <c r="BB87">
        <f t="shared" si="1"/>
        <v>552.77147351627104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38.599364621691102</v>
      </c>
      <c r="L88">
        <v>0</v>
      </c>
      <c r="M88">
        <v>0</v>
      </c>
      <c r="N88">
        <v>30.000000064414579</v>
      </c>
      <c r="O88">
        <v>50.383419534317305</v>
      </c>
      <c r="P88">
        <v>61.69948212205194</v>
      </c>
      <c r="Q88">
        <v>0</v>
      </c>
      <c r="R88">
        <v>3.0035214457151742</v>
      </c>
      <c r="S88">
        <v>1.9999394359464626</v>
      </c>
      <c r="T88">
        <v>0</v>
      </c>
      <c r="U88">
        <v>275.80310880829012</v>
      </c>
      <c r="V88">
        <v>2.0590673623441321E-3</v>
      </c>
      <c r="W88">
        <v>11.790187257991896</v>
      </c>
      <c r="X88">
        <v>37.470516602882505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2.1469011199999994</v>
      </c>
      <c r="AE88">
        <v>7.8212783999999997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13.052416950000001</v>
      </c>
      <c r="AL88">
        <v>2.9510000000000005</v>
      </c>
      <c r="AM88">
        <v>0</v>
      </c>
      <c r="AN88">
        <v>0</v>
      </c>
      <c r="AO88">
        <v>0.97078799999999998</v>
      </c>
      <c r="AP88">
        <v>2.1149309999999999</v>
      </c>
      <c r="AQ88">
        <v>0</v>
      </c>
      <c r="AR88">
        <v>0.84124799999999988</v>
      </c>
      <c r="AS88">
        <v>2.6651102399999997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19.847659242192261</v>
      </c>
      <c r="BB88">
        <f t="shared" si="1"/>
        <v>547.22831194847106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39.999797233748268</v>
      </c>
      <c r="L89">
        <v>0</v>
      </c>
      <c r="M89">
        <v>0</v>
      </c>
      <c r="N89">
        <v>30.000000064414579</v>
      </c>
      <c r="O89">
        <v>50.383419534317305</v>
      </c>
      <c r="P89">
        <v>62.062175909061366</v>
      </c>
      <c r="Q89">
        <v>0</v>
      </c>
      <c r="R89">
        <v>3.0035214457151742</v>
      </c>
      <c r="S89">
        <v>1.9999394359464626</v>
      </c>
      <c r="T89">
        <v>0</v>
      </c>
      <c r="U89">
        <v>275.80310880829012</v>
      </c>
      <c r="V89">
        <v>5.2736190154922546</v>
      </c>
      <c r="W89">
        <v>11.790187257991896</v>
      </c>
      <c r="X89">
        <v>37.470516602882505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2.1469011199999994</v>
      </c>
      <c r="AE89">
        <v>7.8212783999999997</v>
      </c>
      <c r="AF89">
        <v>0</v>
      </c>
      <c r="AG89">
        <v>0</v>
      </c>
      <c r="AH89">
        <v>17.820523890000004</v>
      </c>
      <c r="AI89">
        <v>0</v>
      </c>
      <c r="AJ89">
        <v>0</v>
      </c>
      <c r="AK89">
        <v>13.052416950000001</v>
      </c>
      <c r="AL89">
        <v>2.9510000000000005</v>
      </c>
      <c r="AM89">
        <v>0</v>
      </c>
      <c r="AN89">
        <v>0</v>
      </c>
      <c r="AO89">
        <v>0.97078799999999998</v>
      </c>
      <c r="AP89">
        <v>2.1149309999999999</v>
      </c>
      <c r="AQ89">
        <v>0</v>
      </c>
      <c r="AR89">
        <v>0.84124799999999988</v>
      </c>
      <c r="AS89">
        <v>2.6651102399999997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19.885966595996777</v>
      </c>
      <c r="BB89">
        <f t="shared" si="1"/>
        <v>548.28451631186294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39.999797233748268</v>
      </c>
      <c r="L90">
        <v>0</v>
      </c>
      <c r="M90">
        <v>0</v>
      </c>
      <c r="N90">
        <v>30.000000064414579</v>
      </c>
      <c r="O90">
        <v>50.383419534317305</v>
      </c>
      <c r="P90">
        <v>62.062175909061366</v>
      </c>
      <c r="Q90">
        <v>0</v>
      </c>
      <c r="R90">
        <v>3.0035214457151742</v>
      </c>
      <c r="S90">
        <v>1.9999394359464626</v>
      </c>
      <c r="T90">
        <v>0</v>
      </c>
      <c r="U90">
        <v>275.80310880829012</v>
      </c>
      <c r="V90">
        <v>5.2736190154922546</v>
      </c>
      <c r="W90">
        <v>11.790187257991896</v>
      </c>
      <c r="X90">
        <v>37.470516602882505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2.1469011199999994</v>
      </c>
      <c r="AE90">
        <v>7.8212783999999997</v>
      </c>
      <c r="AF90">
        <v>0</v>
      </c>
      <c r="AG90">
        <v>0</v>
      </c>
      <c r="AH90">
        <v>17.820523890000004</v>
      </c>
      <c r="AI90">
        <v>0</v>
      </c>
      <c r="AJ90">
        <v>0</v>
      </c>
      <c r="AK90">
        <v>13.052416950000001</v>
      </c>
      <c r="AL90">
        <v>2.9510000000000005</v>
      </c>
      <c r="AM90">
        <v>0</v>
      </c>
      <c r="AN90">
        <v>0</v>
      </c>
      <c r="AO90">
        <v>0.97078799999999998</v>
      </c>
      <c r="AP90">
        <v>2.1149309999999999</v>
      </c>
      <c r="AQ90">
        <v>0</v>
      </c>
      <c r="AR90">
        <v>0.84124799999999988</v>
      </c>
      <c r="AS90">
        <v>2.6651102399999997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19.885966595996777</v>
      </c>
      <c r="BB90">
        <f t="shared" si="1"/>
        <v>548.28451631186294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39.999797233748268</v>
      </c>
      <c r="L91">
        <v>0</v>
      </c>
      <c r="M91">
        <v>0</v>
      </c>
      <c r="N91">
        <v>30.000000064414579</v>
      </c>
      <c r="O91">
        <v>50.383419534317305</v>
      </c>
      <c r="P91">
        <v>62.062175909061366</v>
      </c>
      <c r="Q91">
        <v>0</v>
      </c>
      <c r="R91">
        <v>3.0035214457151742</v>
      </c>
      <c r="S91">
        <v>1.9999394359464626</v>
      </c>
      <c r="T91">
        <v>0</v>
      </c>
      <c r="U91">
        <v>275.80310880829012</v>
      </c>
      <c r="V91">
        <v>5.2736190154922546</v>
      </c>
      <c r="W91">
        <v>11.790187257991896</v>
      </c>
      <c r="X91">
        <v>37.470516602882505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2.1469011199999994</v>
      </c>
      <c r="AE91">
        <v>7.8212783999999997</v>
      </c>
      <c r="AF91">
        <v>0</v>
      </c>
      <c r="AG91">
        <v>0</v>
      </c>
      <c r="AH91">
        <v>17.820523890000004</v>
      </c>
      <c r="AI91">
        <v>0</v>
      </c>
      <c r="AJ91">
        <v>0</v>
      </c>
      <c r="AK91">
        <v>13.052416950000001</v>
      </c>
      <c r="AL91">
        <v>2.9510000000000005</v>
      </c>
      <c r="AM91">
        <v>0</v>
      </c>
      <c r="AN91">
        <v>0</v>
      </c>
      <c r="AO91">
        <v>0.97078799999999998</v>
      </c>
      <c r="AP91">
        <v>2.1149309999999999</v>
      </c>
      <c r="AQ91">
        <v>0</v>
      </c>
      <c r="AR91">
        <v>13.459967999999998</v>
      </c>
      <c r="AS91">
        <v>2.6651102399999997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20.327621795996777</v>
      </c>
      <c r="BB91">
        <f t="shared" si="1"/>
        <v>560.4615811118631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51.999746552297367</v>
      </c>
      <c r="L92">
        <v>0</v>
      </c>
      <c r="M92">
        <v>0</v>
      </c>
      <c r="N92">
        <v>30.000000064414579</v>
      </c>
      <c r="O92">
        <v>50.383419534317305</v>
      </c>
      <c r="P92">
        <v>62.062175909061366</v>
      </c>
      <c r="Q92">
        <v>0</v>
      </c>
      <c r="R92">
        <v>3.0035214457151742</v>
      </c>
      <c r="S92">
        <v>1.9999394359464626</v>
      </c>
      <c r="T92">
        <v>0</v>
      </c>
      <c r="U92">
        <v>275.80310880829012</v>
      </c>
      <c r="V92">
        <v>5.2736190154922546</v>
      </c>
      <c r="W92">
        <v>11.790187257991896</v>
      </c>
      <c r="X92">
        <v>37.470516602882505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2.1469011199999994</v>
      </c>
      <c r="AE92">
        <v>7.8212783999999997</v>
      </c>
      <c r="AF92">
        <v>0</v>
      </c>
      <c r="AG92">
        <v>0</v>
      </c>
      <c r="AH92">
        <v>11.880349259999999</v>
      </c>
      <c r="AI92">
        <v>0</v>
      </c>
      <c r="AJ92">
        <v>0</v>
      </c>
      <c r="AK92">
        <v>13.052416950000001</v>
      </c>
      <c r="AL92">
        <v>2.9510000000000005</v>
      </c>
      <c r="AM92">
        <v>0</v>
      </c>
      <c r="AN92">
        <v>0</v>
      </c>
      <c r="AO92">
        <v>0.97078799999999998</v>
      </c>
      <c r="AP92">
        <v>2.1149309999999999</v>
      </c>
      <c r="AQ92">
        <v>0</v>
      </c>
      <c r="AR92">
        <v>13.459967999999998</v>
      </c>
      <c r="AS92">
        <v>2.6651102399999997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20.539714034446</v>
      </c>
      <c r="BB92">
        <f t="shared" si="1"/>
        <v>566.30926356196301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51.999746552297367</v>
      </c>
      <c r="L93">
        <v>0</v>
      </c>
      <c r="M93">
        <v>0</v>
      </c>
      <c r="N93">
        <v>30.000000064414579</v>
      </c>
      <c r="O93">
        <v>50.383419534317305</v>
      </c>
      <c r="P93">
        <v>62.062175909061366</v>
      </c>
      <c r="Q93">
        <v>0</v>
      </c>
      <c r="R93">
        <v>3.0035214457151742</v>
      </c>
      <c r="S93">
        <v>1.9999394359464626</v>
      </c>
      <c r="T93">
        <v>0</v>
      </c>
      <c r="U93">
        <v>275.80310880829012</v>
      </c>
      <c r="V93">
        <v>5.2736190154922546</v>
      </c>
      <c r="W93">
        <v>11.790187257991896</v>
      </c>
      <c r="X93">
        <v>37.470516602882505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2.1469011199999994</v>
      </c>
      <c r="AE93">
        <v>7.8212783999999997</v>
      </c>
      <c r="AF93">
        <v>0</v>
      </c>
      <c r="AG93">
        <v>0</v>
      </c>
      <c r="AH93">
        <v>11.880349259999999</v>
      </c>
      <c r="AI93">
        <v>0</v>
      </c>
      <c r="AJ93">
        <v>0</v>
      </c>
      <c r="AK93">
        <v>13.052416950000001</v>
      </c>
      <c r="AL93">
        <v>2.9510000000000005</v>
      </c>
      <c r="AM93">
        <v>0</v>
      </c>
      <c r="AN93">
        <v>0</v>
      </c>
      <c r="AO93">
        <v>0.97078799999999998</v>
      </c>
      <c r="AP93">
        <v>2.1149309999999999</v>
      </c>
      <c r="AQ93">
        <v>0</v>
      </c>
      <c r="AR93">
        <v>1.40208</v>
      </c>
      <c r="AS93">
        <v>2.6651102399999997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20.117687954446001</v>
      </c>
      <c r="BB93">
        <f t="shared" si="1"/>
        <v>554.67340164196298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39.999797233748268</v>
      </c>
      <c r="L94">
        <v>0</v>
      </c>
      <c r="M94">
        <v>0</v>
      </c>
      <c r="N94">
        <v>30.000000064414579</v>
      </c>
      <c r="O94">
        <v>50.383419534317305</v>
      </c>
      <c r="P94">
        <v>62.062175909061366</v>
      </c>
      <c r="Q94">
        <v>0</v>
      </c>
      <c r="R94">
        <v>3.0035214457151742</v>
      </c>
      <c r="S94">
        <v>1.9999394359464626</v>
      </c>
      <c r="T94">
        <v>0</v>
      </c>
      <c r="U94">
        <v>275.80310880829012</v>
      </c>
      <c r="V94">
        <v>5.2736190154922546</v>
      </c>
      <c r="W94">
        <v>11.790187257991896</v>
      </c>
      <c r="X94">
        <v>37.470516602882505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2.1469011199999994</v>
      </c>
      <c r="AE94">
        <v>7.8212783999999997</v>
      </c>
      <c r="AF94">
        <v>0</v>
      </c>
      <c r="AG94">
        <v>0</v>
      </c>
      <c r="AH94">
        <v>5.9401746299999987</v>
      </c>
      <c r="AI94">
        <v>0</v>
      </c>
      <c r="AJ94">
        <v>0</v>
      </c>
      <c r="AK94">
        <v>13.052416950000001</v>
      </c>
      <c r="AL94">
        <v>2.9510000000000005</v>
      </c>
      <c r="AM94">
        <v>0</v>
      </c>
      <c r="AN94">
        <v>0</v>
      </c>
      <c r="AO94">
        <v>0.97078799999999998</v>
      </c>
      <c r="AP94">
        <v>2.1149309999999999</v>
      </c>
      <c r="AQ94">
        <v>0</v>
      </c>
      <c r="AR94">
        <v>0.84124799999999988</v>
      </c>
      <c r="AS94">
        <v>2.6651102399999997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19.470154620596777</v>
      </c>
      <c r="BB94">
        <f t="shared" si="1"/>
        <v>536.819979027263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79.999642220866377</v>
      </c>
      <c r="L95">
        <v>0</v>
      </c>
      <c r="M95">
        <v>0</v>
      </c>
      <c r="N95">
        <v>30.000000064414579</v>
      </c>
      <c r="O95">
        <v>50.383419534317305</v>
      </c>
      <c r="P95">
        <v>62.062175909061366</v>
      </c>
      <c r="Q95">
        <v>0</v>
      </c>
      <c r="R95">
        <v>3.0035214457151742</v>
      </c>
      <c r="S95">
        <v>1.9999394359464626</v>
      </c>
      <c r="T95">
        <v>0</v>
      </c>
      <c r="U95">
        <v>275.80310880829012</v>
      </c>
      <c r="V95">
        <v>5.2736190154922546</v>
      </c>
      <c r="W95">
        <v>11.790187257991896</v>
      </c>
      <c r="X95">
        <v>37.470516602882505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2.1469011199999994</v>
      </c>
      <c r="AE95">
        <v>7.8212783999999997</v>
      </c>
      <c r="AF95">
        <v>0</v>
      </c>
      <c r="AG95">
        <v>0</v>
      </c>
      <c r="AH95">
        <v>5.8920760500000009</v>
      </c>
      <c r="AI95">
        <v>0</v>
      </c>
      <c r="AJ95">
        <v>0</v>
      </c>
      <c r="AK95">
        <v>13.052416950000001</v>
      </c>
      <c r="AL95">
        <v>2.9510000000000005</v>
      </c>
      <c r="AM95">
        <v>0</v>
      </c>
      <c r="AN95">
        <v>0</v>
      </c>
      <c r="AO95">
        <v>0.97078799999999998</v>
      </c>
      <c r="AP95">
        <v>2.1149309999999999</v>
      </c>
      <c r="AQ95">
        <v>0</v>
      </c>
      <c r="AR95">
        <v>0.84124799999999988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20.868465496145891</v>
      </c>
      <c r="BB95">
        <f t="shared" si="1"/>
        <v>575.37341455883211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79.999642220866377</v>
      </c>
      <c r="L96">
        <v>0</v>
      </c>
      <c r="M96">
        <v>0</v>
      </c>
      <c r="N96">
        <v>30.000000064414579</v>
      </c>
      <c r="O96">
        <v>50.383419534317305</v>
      </c>
      <c r="P96">
        <v>62.062175909061366</v>
      </c>
      <c r="Q96">
        <v>0</v>
      </c>
      <c r="R96">
        <v>3.0035214457151742</v>
      </c>
      <c r="S96">
        <v>1.9999394359464626</v>
      </c>
      <c r="T96">
        <v>0</v>
      </c>
      <c r="U96">
        <v>275.80310880829012</v>
      </c>
      <c r="V96">
        <v>5.2736190154922546</v>
      </c>
      <c r="W96">
        <v>11.790187257991896</v>
      </c>
      <c r="X96">
        <v>37.470516602882505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2.1469011199999994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13.052416950000001</v>
      </c>
      <c r="AL96">
        <v>2.9510000000000005</v>
      </c>
      <c r="AM96">
        <v>0</v>
      </c>
      <c r="AN96">
        <v>0</v>
      </c>
      <c r="AO96">
        <v>0.97078799999999998</v>
      </c>
      <c r="AP96">
        <v>2.1149309999999999</v>
      </c>
      <c r="AQ96">
        <v>0</v>
      </c>
      <c r="AR96">
        <v>0.84124799999999988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20.662242958745889</v>
      </c>
      <c r="BB96">
        <f t="shared" si="1"/>
        <v>569.68756104623208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79.999642220866377</v>
      </c>
      <c r="L97">
        <v>0</v>
      </c>
      <c r="M97">
        <v>0</v>
      </c>
      <c r="N97">
        <v>30.000000064414579</v>
      </c>
      <c r="O97">
        <v>50.383419534317305</v>
      </c>
      <c r="P97">
        <v>62.062175909061366</v>
      </c>
      <c r="Q97">
        <v>0</v>
      </c>
      <c r="R97">
        <v>3.0035214457151742</v>
      </c>
      <c r="S97">
        <v>1.9999394359464626</v>
      </c>
      <c r="T97">
        <v>0</v>
      </c>
      <c r="U97">
        <v>275.80310880829012</v>
      </c>
      <c r="V97">
        <v>5.2736190154922546</v>
      </c>
      <c r="W97">
        <v>11.790187257991896</v>
      </c>
      <c r="X97">
        <v>37.470516602882505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2.1469011199999994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13.052416950000001</v>
      </c>
      <c r="AL97">
        <v>2.9510000000000005</v>
      </c>
      <c r="AM97">
        <v>0</v>
      </c>
      <c r="AN97">
        <v>0</v>
      </c>
      <c r="AO97">
        <v>0.97078799999999998</v>
      </c>
      <c r="AP97">
        <v>2.1149309999999999</v>
      </c>
      <c r="AQ97">
        <v>0</v>
      </c>
      <c r="AR97">
        <v>0.84124799999999988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20.662242958745889</v>
      </c>
      <c r="BB97">
        <f t="shared" si="1"/>
        <v>569.68756104623208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49.999754726451386</v>
      </c>
      <c r="L98">
        <v>0</v>
      </c>
      <c r="M98">
        <v>0</v>
      </c>
      <c r="N98">
        <v>30.000000064414579</v>
      </c>
      <c r="O98">
        <v>50.383419534317305</v>
      </c>
      <c r="P98">
        <v>62.062175909061366</v>
      </c>
      <c r="Q98">
        <v>0</v>
      </c>
      <c r="R98">
        <v>3.0035214457151742</v>
      </c>
      <c r="S98">
        <v>1.9999394359464626</v>
      </c>
      <c r="T98">
        <v>0</v>
      </c>
      <c r="U98">
        <v>275.80310880829012</v>
      </c>
      <c r="V98">
        <v>5.2736190154922546</v>
      </c>
      <c r="W98">
        <v>11.790187257991896</v>
      </c>
      <c r="X98">
        <v>37.470516602882505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2.1469011199999994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13.052416950000001</v>
      </c>
      <c r="AL98">
        <v>2.9510000000000005</v>
      </c>
      <c r="AM98">
        <v>0</v>
      </c>
      <c r="AN98">
        <v>0</v>
      </c>
      <c r="AO98">
        <v>0.97078799999999998</v>
      </c>
      <c r="AP98">
        <v>2.1149309999999999</v>
      </c>
      <c r="AQ98">
        <v>0</v>
      </c>
      <c r="AR98">
        <v>13.459967999999998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20.05390209644138</v>
      </c>
      <c r="BB98">
        <f t="shared" si="1"/>
        <v>552.91473441412165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1.1759888083619974</v>
      </c>
      <c r="L99">
        <f t="shared" si="2"/>
        <v>5.4952651054651224E-4</v>
      </c>
      <c r="M99">
        <f t="shared" si="2"/>
        <v>0</v>
      </c>
      <c r="N99">
        <f t="shared" si="2"/>
        <v>0.71978555387858423</v>
      </c>
      <c r="O99">
        <f t="shared" si="2"/>
        <v>1.2088578918406003</v>
      </c>
      <c r="P99">
        <f t="shared" si="2"/>
        <v>1.4816756558745745</v>
      </c>
      <c r="Q99">
        <f t="shared" si="2"/>
        <v>0</v>
      </c>
      <c r="R99">
        <f t="shared" si="2"/>
        <v>8.3659760078041559E-2</v>
      </c>
      <c r="S99">
        <f t="shared" si="2"/>
        <v>7.0500425006023604E-2</v>
      </c>
      <c r="T99">
        <f t="shared" si="2"/>
        <v>0</v>
      </c>
      <c r="U99">
        <f t="shared" si="2"/>
        <v>6.619274611398958</v>
      </c>
      <c r="V99">
        <f t="shared" si="2"/>
        <v>4.440327404852136E-2</v>
      </c>
      <c r="W99">
        <f t="shared" si="2"/>
        <v>0.28296449419180514</v>
      </c>
      <c r="X99">
        <f t="shared" si="2"/>
        <v>0.89929289147952796</v>
      </c>
      <c r="Y99">
        <f t="shared" si="2"/>
        <v>0</v>
      </c>
      <c r="Z99">
        <f t="shared" si="2"/>
        <v>2.5386144300000017E-2</v>
      </c>
      <c r="AA99">
        <f t="shared" si="2"/>
        <v>3.6119602640000005E-2</v>
      </c>
      <c r="AB99">
        <f t="shared" si="2"/>
        <v>5.4287839200000007E-2</v>
      </c>
      <c r="AC99">
        <f t="shared" si="2"/>
        <v>4.4028520369875035E-2</v>
      </c>
      <c r="AD99">
        <f t="shared" si="2"/>
        <v>8.3777448955199979E-2</v>
      </c>
      <c r="AE99">
        <f t="shared" si="2"/>
        <v>0.12161990146020005</v>
      </c>
      <c r="AF99">
        <f t="shared" si="2"/>
        <v>0</v>
      </c>
      <c r="AG99">
        <f t="shared" si="2"/>
        <v>0</v>
      </c>
      <c r="AH99">
        <f t="shared" si="2"/>
        <v>0.27267085002000002</v>
      </c>
      <c r="AI99">
        <f t="shared" si="2"/>
        <v>2.7559134074999991E-2</v>
      </c>
      <c r="AJ99">
        <f t="shared" si="2"/>
        <v>0</v>
      </c>
      <c r="AK99">
        <f t="shared" si="2"/>
        <v>0.31325800679999943</v>
      </c>
      <c r="AL99">
        <f t="shared" si="2"/>
        <v>0.10642043750000008</v>
      </c>
      <c r="AM99">
        <f t="shared" si="2"/>
        <v>1.3521817856800001E-2</v>
      </c>
      <c r="AN99">
        <f t="shared" si="2"/>
        <v>0</v>
      </c>
      <c r="AO99">
        <f t="shared" si="2"/>
        <v>2.8526232000000033E-2</v>
      </c>
      <c r="AP99">
        <f t="shared" si="2"/>
        <v>5.4849922050000124E-2</v>
      </c>
      <c r="AQ99">
        <f t="shared" si="2"/>
        <v>0</v>
      </c>
      <c r="AR99">
        <f t="shared" si="2"/>
        <v>5.8466735999999998E-2</v>
      </c>
      <c r="AS99">
        <f t="shared" si="2"/>
        <v>6.2066317319999911E-2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0.48613291692114968</v>
      </c>
      <c r="BB99">
        <f t="shared" si="1"/>
        <v>13.403378886295105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4.6942767219917014</v>
      </c>
      <c r="L3">
        <v>0</v>
      </c>
      <c r="M3">
        <v>13.805178444041449</v>
      </c>
      <c r="N3">
        <v>36.248704741043937</v>
      </c>
      <c r="O3">
        <v>0</v>
      </c>
      <c r="P3">
        <v>38.206249812734079</v>
      </c>
      <c r="Q3">
        <v>0</v>
      </c>
      <c r="R3">
        <v>6.4969370774263897</v>
      </c>
      <c r="S3">
        <v>8.093264664053299</v>
      </c>
      <c r="T3">
        <v>0</v>
      </c>
      <c r="U3">
        <v>21.410233160621786</v>
      </c>
      <c r="V3">
        <v>6.3626943154420381</v>
      </c>
      <c r="W3">
        <v>14.235252453849615</v>
      </c>
      <c r="X3">
        <v>45.25528521060221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2.7965699999999996</v>
      </c>
      <c r="AE3">
        <v>4.7236488000000003</v>
      </c>
      <c r="AF3">
        <v>2.7225252000000002</v>
      </c>
      <c r="AG3">
        <v>12.48320592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0.65024826599999996</v>
      </c>
      <c r="AO3">
        <v>1.7137848000000002</v>
      </c>
      <c r="AP3">
        <v>3.9301079999999997</v>
      </c>
      <c r="AQ3">
        <v>0</v>
      </c>
      <c r="AR3">
        <v>1.0161215999999997</v>
      </c>
      <c r="AS3">
        <v>3.2191174079999998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8.5340668848289756</v>
      </c>
      <c r="BB3">
        <f>SUM(B3:AZ3)-BA3</f>
        <v>235.29640686097753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4.6942767219917014</v>
      </c>
      <c r="L4">
        <v>0</v>
      </c>
      <c r="M4">
        <v>13.805178444041449</v>
      </c>
      <c r="N4">
        <v>36.248704741043937</v>
      </c>
      <c r="O4">
        <v>0</v>
      </c>
      <c r="P4">
        <v>38.206249812734079</v>
      </c>
      <c r="Q4">
        <v>0</v>
      </c>
      <c r="R4">
        <v>6.4969370774263897</v>
      </c>
      <c r="S4">
        <v>8.093264664053299</v>
      </c>
      <c r="T4">
        <v>0</v>
      </c>
      <c r="U4">
        <v>21.410233160621786</v>
      </c>
      <c r="V4">
        <v>6.3626943154420381</v>
      </c>
      <c r="W4">
        <v>14.235252453849615</v>
      </c>
      <c r="X4">
        <v>45.25528521060221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2.7965699999999996</v>
      </c>
      <c r="AE4">
        <v>4.7236488000000003</v>
      </c>
      <c r="AF4">
        <v>2.7225252000000002</v>
      </c>
      <c r="AG4">
        <v>12.48320592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0.65024826599999996</v>
      </c>
      <c r="AO4">
        <v>1.7137848000000002</v>
      </c>
      <c r="AP4">
        <v>3.9301079999999997</v>
      </c>
      <c r="AQ4">
        <v>0</v>
      </c>
      <c r="AR4">
        <v>1.0161215999999997</v>
      </c>
      <c r="AS4">
        <v>3.2191174079999998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8.5340668848289756</v>
      </c>
      <c r="BB4">
        <f t="shared" ref="BB4:BB67" si="0">SUM(B4:AZ4)-BA4</f>
        <v>235.29640686097753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4.6942767219917014</v>
      </c>
      <c r="L5">
        <v>0</v>
      </c>
      <c r="M5">
        <v>13.805178444041449</v>
      </c>
      <c r="N5">
        <v>36.248704741043937</v>
      </c>
      <c r="O5">
        <v>0</v>
      </c>
      <c r="P5">
        <v>38.206249812734079</v>
      </c>
      <c r="Q5">
        <v>0</v>
      </c>
      <c r="R5">
        <v>6.4969370774263897</v>
      </c>
      <c r="S5">
        <v>8.093264664053299</v>
      </c>
      <c r="T5">
        <v>0</v>
      </c>
      <c r="U5">
        <v>21.410233160621786</v>
      </c>
      <c r="V5">
        <v>6.3626943154420381</v>
      </c>
      <c r="W5">
        <v>14.235252453849615</v>
      </c>
      <c r="X5">
        <v>25.004523385717775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2.7965699999999996</v>
      </c>
      <c r="AE5">
        <v>0</v>
      </c>
      <c r="AF5">
        <v>2.7225252000000002</v>
      </c>
      <c r="AG5">
        <v>12.48320592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0.65024826599999996</v>
      </c>
      <c r="AO5">
        <v>1.7137848000000002</v>
      </c>
      <c r="AP5">
        <v>3.9301079999999997</v>
      </c>
      <c r="AQ5">
        <v>0</v>
      </c>
      <c r="AR5">
        <v>1.0161215999999997</v>
      </c>
      <c r="AS5">
        <v>3.2191174079999998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7.6599625728513274</v>
      </c>
      <c r="BB5">
        <f t="shared" si="0"/>
        <v>211.19610054807072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4.6942767219917014</v>
      </c>
      <c r="L6">
        <v>0</v>
      </c>
      <c r="M6">
        <v>13.805178444041449</v>
      </c>
      <c r="N6">
        <v>36.248704741043937</v>
      </c>
      <c r="O6">
        <v>0</v>
      </c>
      <c r="P6">
        <v>38.206249812734079</v>
      </c>
      <c r="Q6">
        <v>0</v>
      </c>
      <c r="R6">
        <v>6.4969370774263897</v>
      </c>
      <c r="S6">
        <v>8.093264664053299</v>
      </c>
      <c r="T6">
        <v>0</v>
      </c>
      <c r="U6">
        <v>21.410233160621786</v>
      </c>
      <c r="V6">
        <v>6.3626943154420381</v>
      </c>
      <c r="W6">
        <v>14.235252453849615</v>
      </c>
      <c r="X6">
        <v>25.004523385717775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2.7965699999999996</v>
      </c>
      <c r="AE6">
        <v>0</v>
      </c>
      <c r="AF6">
        <v>2.7225252000000002</v>
      </c>
      <c r="AG6">
        <v>12.48320592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0.65024826599999996</v>
      </c>
      <c r="AO6">
        <v>1.7137848000000002</v>
      </c>
      <c r="AP6">
        <v>3.9301079999999997</v>
      </c>
      <c r="AQ6">
        <v>0</v>
      </c>
      <c r="AR6">
        <v>1.0161215999999997</v>
      </c>
      <c r="AS6">
        <v>1.6508294400000001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7.6050723712513273</v>
      </c>
      <c r="BB6">
        <f t="shared" si="0"/>
        <v>209.68270278167071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4.6942767219917014</v>
      </c>
      <c r="L7">
        <v>0</v>
      </c>
      <c r="M7">
        <v>13.805178444041449</v>
      </c>
      <c r="N7">
        <v>36.248704741043937</v>
      </c>
      <c r="O7">
        <v>0</v>
      </c>
      <c r="P7">
        <v>38.206249812734079</v>
      </c>
      <c r="Q7">
        <v>0</v>
      </c>
      <c r="R7">
        <v>6.7357515491209199</v>
      </c>
      <c r="S7">
        <v>8.3888046801619431</v>
      </c>
      <c r="T7">
        <v>0</v>
      </c>
      <c r="U7">
        <v>21.410233160621786</v>
      </c>
      <c r="V7">
        <v>6.3626943154420381</v>
      </c>
      <c r="W7">
        <v>14.235252453849615</v>
      </c>
      <c r="X7">
        <v>25.004523385717775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2.7965699999999996</v>
      </c>
      <c r="AE7">
        <v>0</v>
      </c>
      <c r="AF7">
        <v>2.7225252000000002</v>
      </c>
      <c r="AG7">
        <v>12.48320592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0.65024826599999996</v>
      </c>
      <c r="AO7">
        <v>1.7137848000000002</v>
      </c>
      <c r="AP7">
        <v>3.9301079999999997</v>
      </c>
      <c r="AQ7">
        <v>0</v>
      </c>
      <c r="AR7">
        <v>1.0161215999999997</v>
      </c>
      <c r="AS7">
        <v>1.6508294400000001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7.6237750757883491</v>
      </c>
      <c r="BB7">
        <f t="shared" si="0"/>
        <v>210.19835456493686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4.6942767219917014</v>
      </c>
      <c r="L8">
        <v>0</v>
      </c>
      <c r="M8">
        <v>13.805178444041449</v>
      </c>
      <c r="N8">
        <v>36.248704741043937</v>
      </c>
      <c r="O8">
        <v>0</v>
      </c>
      <c r="P8">
        <v>38.206249812734079</v>
      </c>
      <c r="Q8">
        <v>0</v>
      </c>
      <c r="R8">
        <v>6.7357515491209199</v>
      </c>
      <c r="S8">
        <v>8.3888046801619431</v>
      </c>
      <c r="T8">
        <v>0</v>
      </c>
      <c r="U8">
        <v>21.410233160621786</v>
      </c>
      <c r="V8">
        <v>6.3626943154420381</v>
      </c>
      <c r="W8">
        <v>14.235252453849615</v>
      </c>
      <c r="X8">
        <v>25.004523385717775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2.7965699999999996</v>
      </c>
      <c r="AE8">
        <v>0</v>
      </c>
      <c r="AF8">
        <v>2.7225252000000002</v>
      </c>
      <c r="AG8">
        <v>12.48320592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0.65024826599999996</v>
      </c>
      <c r="AO8">
        <v>1.7137848000000002</v>
      </c>
      <c r="AP8">
        <v>3.9301079999999997</v>
      </c>
      <c r="AQ8">
        <v>0</v>
      </c>
      <c r="AR8">
        <v>1.0161215999999997</v>
      </c>
      <c r="AS8">
        <v>1.6508294400000001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7.6237750757883491</v>
      </c>
      <c r="BB8">
        <f t="shared" si="0"/>
        <v>210.19835456493686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4.6942767219917014</v>
      </c>
      <c r="L9">
        <v>0</v>
      </c>
      <c r="M9">
        <v>13.805178444041449</v>
      </c>
      <c r="N9">
        <v>36.248704741043937</v>
      </c>
      <c r="O9">
        <v>0</v>
      </c>
      <c r="P9">
        <v>38.206249812734079</v>
      </c>
      <c r="Q9">
        <v>0</v>
      </c>
      <c r="R9">
        <v>6.7357515491209199</v>
      </c>
      <c r="S9">
        <v>8.3888046801619431</v>
      </c>
      <c r="T9">
        <v>0</v>
      </c>
      <c r="U9">
        <v>21.410233160621786</v>
      </c>
      <c r="V9">
        <v>6.3626943154420381</v>
      </c>
      <c r="W9">
        <v>14.235252453849615</v>
      </c>
      <c r="X9">
        <v>25.004523385717775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2.7965699999999996</v>
      </c>
      <c r="AE9">
        <v>0</v>
      </c>
      <c r="AF9">
        <v>2.7225252000000002</v>
      </c>
      <c r="AG9">
        <v>12.48320592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0.65024826599999996</v>
      </c>
      <c r="AO9">
        <v>1.7137848000000002</v>
      </c>
      <c r="AP9">
        <v>2.5545701999999997</v>
      </c>
      <c r="AQ9">
        <v>0</v>
      </c>
      <c r="AR9">
        <v>1.0161215999999997</v>
      </c>
      <c r="AS9">
        <v>1.6508294400000001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7.5756314061883483</v>
      </c>
      <c r="BB9">
        <f t="shared" si="0"/>
        <v>208.8709604345369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4.6942767219917014</v>
      </c>
      <c r="L10">
        <v>0</v>
      </c>
      <c r="M10">
        <v>13.805178444041449</v>
      </c>
      <c r="N10">
        <v>36.248704741043937</v>
      </c>
      <c r="O10">
        <v>0</v>
      </c>
      <c r="P10">
        <v>38.206249812734079</v>
      </c>
      <c r="Q10">
        <v>0</v>
      </c>
      <c r="R10">
        <v>6.7357515491209199</v>
      </c>
      <c r="S10">
        <v>8.3888046801619431</v>
      </c>
      <c r="T10">
        <v>0</v>
      </c>
      <c r="U10">
        <v>21.410233160621786</v>
      </c>
      <c r="V10">
        <v>6.3626943154420381</v>
      </c>
      <c r="W10">
        <v>14.235252453849615</v>
      </c>
      <c r="X10">
        <v>25.004523385717775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2.7965699999999996</v>
      </c>
      <c r="AE10">
        <v>0</v>
      </c>
      <c r="AF10">
        <v>2.7225252000000002</v>
      </c>
      <c r="AG10">
        <v>12.48320592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0.65024826599999996</v>
      </c>
      <c r="AO10">
        <v>1.7137848000000002</v>
      </c>
      <c r="AP10">
        <v>2.5545701999999997</v>
      </c>
      <c r="AQ10">
        <v>0</v>
      </c>
      <c r="AR10">
        <v>1.0161215999999997</v>
      </c>
      <c r="AS10">
        <v>1.6508294400000001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7.5756314061883483</v>
      </c>
      <c r="BB10">
        <f t="shared" si="0"/>
        <v>208.8709604345369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4.6942767219917014</v>
      </c>
      <c r="L11">
        <v>0</v>
      </c>
      <c r="M11">
        <v>13.805178444041449</v>
      </c>
      <c r="N11">
        <v>36.248704741043937</v>
      </c>
      <c r="O11">
        <v>0</v>
      </c>
      <c r="P11">
        <v>38.206249812734079</v>
      </c>
      <c r="Q11">
        <v>0</v>
      </c>
      <c r="R11">
        <v>6.7357515491209199</v>
      </c>
      <c r="S11">
        <v>8.3888046801619431</v>
      </c>
      <c r="T11">
        <v>0</v>
      </c>
      <c r="U11">
        <v>21.410233160621786</v>
      </c>
      <c r="V11">
        <v>6.3626943154420381</v>
      </c>
      <c r="W11">
        <v>14.235252453849615</v>
      </c>
      <c r="X11">
        <v>25.004523385717775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0.40529999999999994</v>
      </c>
      <c r="AE11">
        <v>0</v>
      </c>
      <c r="AF11">
        <v>2.7225252000000002</v>
      </c>
      <c r="AG11">
        <v>12.48320592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0.65024826599999996</v>
      </c>
      <c r="AO11">
        <v>1.7137848000000002</v>
      </c>
      <c r="AP11">
        <v>2.5545701999999997</v>
      </c>
      <c r="AQ11">
        <v>0</v>
      </c>
      <c r="AR11">
        <v>1.0161215999999997</v>
      </c>
      <c r="AS11">
        <v>1.6508294400000001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7.4919371061883488</v>
      </c>
      <c r="BB11">
        <f t="shared" si="0"/>
        <v>206.5633847345369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4.6942767219917014</v>
      </c>
      <c r="L12">
        <v>0</v>
      </c>
      <c r="M12">
        <v>13.805178444041449</v>
      </c>
      <c r="N12">
        <v>36.248704741043937</v>
      </c>
      <c r="O12">
        <v>0</v>
      </c>
      <c r="P12">
        <v>38.206249812734079</v>
      </c>
      <c r="Q12">
        <v>0</v>
      </c>
      <c r="R12">
        <v>6.7357515491209199</v>
      </c>
      <c r="S12">
        <v>8.3888046801619431</v>
      </c>
      <c r="T12">
        <v>0</v>
      </c>
      <c r="U12">
        <v>21.410233160621786</v>
      </c>
      <c r="V12">
        <v>6.3626943154420381</v>
      </c>
      <c r="W12">
        <v>14.235252453849615</v>
      </c>
      <c r="X12">
        <v>25.004523385717775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0.40529999999999994</v>
      </c>
      <c r="AE12">
        <v>0</v>
      </c>
      <c r="AF12">
        <v>2.7225252000000002</v>
      </c>
      <c r="AG12">
        <v>12.48320592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0.65024826599999996</v>
      </c>
      <c r="AO12">
        <v>1.7137848000000002</v>
      </c>
      <c r="AP12">
        <v>2.5545701999999997</v>
      </c>
      <c r="AQ12">
        <v>0</v>
      </c>
      <c r="AR12">
        <v>1.0161215999999997</v>
      </c>
      <c r="AS12">
        <v>1.6508294400000001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7.4919371061883488</v>
      </c>
      <c r="BB12">
        <f t="shared" si="0"/>
        <v>206.5633847345369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4.6942767219917014</v>
      </c>
      <c r="L13">
        <v>0</v>
      </c>
      <c r="M13">
        <v>13.805178444041449</v>
      </c>
      <c r="N13">
        <v>36.248704741043937</v>
      </c>
      <c r="O13">
        <v>0</v>
      </c>
      <c r="P13">
        <v>38.206249812734079</v>
      </c>
      <c r="Q13">
        <v>0</v>
      </c>
      <c r="R13">
        <v>4.1450032854209446</v>
      </c>
      <c r="S13">
        <v>8.3888046801619431</v>
      </c>
      <c r="T13">
        <v>0</v>
      </c>
      <c r="U13">
        <v>21.410233160621786</v>
      </c>
      <c r="V13">
        <v>6.3626943154420381</v>
      </c>
      <c r="W13">
        <v>14.235252453849615</v>
      </c>
      <c r="X13">
        <v>25.004523385717775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0.40529999999999994</v>
      </c>
      <c r="AE13">
        <v>0</v>
      </c>
      <c r="AF13">
        <v>2.7225252000000002</v>
      </c>
      <c r="AG13">
        <v>12.48320592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0.65024826599999996</v>
      </c>
      <c r="AO13">
        <v>1.7137848000000002</v>
      </c>
      <c r="AP13">
        <v>2.5545701999999997</v>
      </c>
      <c r="AQ13">
        <v>0</v>
      </c>
      <c r="AR13">
        <v>1.0161215999999997</v>
      </c>
      <c r="AS13">
        <v>1.6508294400000001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7.4012607110715365</v>
      </c>
      <c r="BB13">
        <f t="shared" si="0"/>
        <v>204.06331286595378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4.6942767219917014</v>
      </c>
      <c r="L14">
        <v>0</v>
      </c>
      <c r="M14">
        <v>13.805178444041449</v>
      </c>
      <c r="N14">
        <v>36.248704741043937</v>
      </c>
      <c r="O14">
        <v>0</v>
      </c>
      <c r="P14">
        <v>38.206249812734079</v>
      </c>
      <c r="Q14">
        <v>0</v>
      </c>
      <c r="R14">
        <v>4.1450032854209446</v>
      </c>
      <c r="S14">
        <v>8.3888046801619431</v>
      </c>
      <c r="T14">
        <v>0</v>
      </c>
      <c r="U14">
        <v>21.410233160621786</v>
      </c>
      <c r="V14">
        <v>6.3626943154420381</v>
      </c>
      <c r="W14">
        <v>14.235252453849615</v>
      </c>
      <c r="X14">
        <v>25.004523385717775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0.40529999999999994</v>
      </c>
      <c r="AE14">
        <v>0</v>
      </c>
      <c r="AF14">
        <v>2.7225252000000002</v>
      </c>
      <c r="AG14">
        <v>12.48320592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0.65024826599999996</v>
      </c>
      <c r="AO14">
        <v>1.7137848000000002</v>
      </c>
      <c r="AP14">
        <v>2.5545701999999997</v>
      </c>
      <c r="AQ14">
        <v>0</v>
      </c>
      <c r="AR14">
        <v>1.0161215999999997</v>
      </c>
      <c r="AS14">
        <v>1.6508294400000001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7.4012607110715365</v>
      </c>
      <c r="BB14">
        <f t="shared" si="0"/>
        <v>204.06331286595378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4.6942767219917014</v>
      </c>
      <c r="L15">
        <v>0</v>
      </c>
      <c r="M15">
        <v>13.805178444041449</v>
      </c>
      <c r="N15">
        <v>36.248704741043937</v>
      </c>
      <c r="O15">
        <v>0</v>
      </c>
      <c r="P15">
        <v>38.206249812734079</v>
      </c>
      <c r="Q15">
        <v>0</v>
      </c>
      <c r="R15">
        <v>3.9989992376111814</v>
      </c>
      <c r="S15">
        <v>8.1033815487571701</v>
      </c>
      <c r="T15">
        <v>0</v>
      </c>
      <c r="U15">
        <v>21.410233160621786</v>
      </c>
      <c r="V15">
        <v>6.3626943154420381</v>
      </c>
      <c r="W15">
        <v>14.235252453849615</v>
      </c>
      <c r="X15">
        <v>25.004523385717775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0.40529999999999994</v>
      </c>
      <c r="AE15">
        <v>0</v>
      </c>
      <c r="AF15">
        <v>2.7225252000000002</v>
      </c>
      <c r="AG15">
        <v>12.48320592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0.65024826599999996</v>
      </c>
      <c r="AO15">
        <v>1.6235856</v>
      </c>
      <c r="AP15">
        <v>2.5545701999999997</v>
      </c>
      <c r="AQ15">
        <v>0</v>
      </c>
      <c r="AR15">
        <v>1.0161215999999997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7.3830038241891636</v>
      </c>
      <c r="BB15">
        <f t="shared" si="0"/>
        <v>203.55994337362159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4.6942767219917014</v>
      </c>
      <c r="L16">
        <v>0</v>
      </c>
      <c r="M16">
        <v>13.805178444041449</v>
      </c>
      <c r="N16">
        <v>36.248704741043937</v>
      </c>
      <c r="O16">
        <v>0</v>
      </c>
      <c r="P16">
        <v>38.206249812734079</v>
      </c>
      <c r="Q16">
        <v>0</v>
      </c>
      <c r="R16">
        <v>3.9989992376111814</v>
      </c>
      <c r="S16">
        <v>8.1033815487571701</v>
      </c>
      <c r="T16">
        <v>0</v>
      </c>
      <c r="U16">
        <v>21.410233160621786</v>
      </c>
      <c r="V16">
        <v>6.3626943154420381</v>
      </c>
      <c r="W16">
        <v>14.235252453849615</v>
      </c>
      <c r="X16">
        <v>25.004523385717775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0.40529999999999994</v>
      </c>
      <c r="AE16">
        <v>0</v>
      </c>
      <c r="AF16">
        <v>2.7225252000000002</v>
      </c>
      <c r="AG16">
        <v>12.48320592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0.65024826599999996</v>
      </c>
      <c r="AO16">
        <v>1.6235856</v>
      </c>
      <c r="AP16">
        <v>2.5545701999999997</v>
      </c>
      <c r="AQ16">
        <v>0</v>
      </c>
      <c r="AR16">
        <v>1.0161215999999997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7.3830038241891636</v>
      </c>
      <c r="BB16">
        <f t="shared" si="0"/>
        <v>203.55994337362159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4.6942767219917014</v>
      </c>
      <c r="L17">
        <v>0</v>
      </c>
      <c r="M17">
        <v>13.805178444041449</v>
      </c>
      <c r="N17">
        <v>36.248704741043937</v>
      </c>
      <c r="O17">
        <v>0</v>
      </c>
      <c r="P17">
        <v>38.206249812734079</v>
      </c>
      <c r="Q17">
        <v>0</v>
      </c>
      <c r="R17">
        <v>3.9989992376111814</v>
      </c>
      <c r="S17">
        <v>8.1033815487571701</v>
      </c>
      <c r="T17">
        <v>0</v>
      </c>
      <c r="U17">
        <v>21.410233160621786</v>
      </c>
      <c r="V17">
        <v>6.3626943154420381</v>
      </c>
      <c r="W17">
        <v>14.235252453849615</v>
      </c>
      <c r="X17">
        <v>25.004523385717775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0.40529999999999994</v>
      </c>
      <c r="AE17">
        <v>0</v>
      </c>
      <c r="AF17">
        <v>2.7225252000000002</v>
      </c>
      <c r="AG17">
        <v>12.48320592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0.65024826599999996</v>
      </c>
      <c r="AO17">
        <v>1.6235856</v>
      </c>
      <c r="AP17">
        <v>2.5545701999999997</v>
      </c>
      <c r="AQ17">
        <v>0</v>
      </c>
      <c r="AR17">
        <v>1.0161215999999997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7.3830038241891636</v>
      </c>
      <c r="BB17">
        <f t="shared" si="0"/>
        <v>203.55994337362159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4.6942767219917014</v>
      </c>
      <c r="L18">
        <v>0</v>
      </c>
      <c r="M18">
        <v>13.805178444041449</v>
      </c>
      <c r="N18">
        <v>36.248704741043937</v>
      </c>
      <c r="O18">
        <v>0</v>
      </c>
      <c r="P18">
        <v>38.206249812734079</v>
      </c>
      <c r="Q18">
        <v>0</v>
      </c>
      <c r="R18">
        <v>3.9989992376111814</v>
      </c>
      <c r="S18">
        <v>8.1033815487571701</v>
      </c>
      <c r="T18">
        <v>0</v>
      </c>
      <c r="U18">
        <v>21.410233160621786</v>
      </c>
      <c r="V18">
        <v>6.3626943154420381</v>
      </c>
      <c r="W18">
        <v>14.235252453849615</v>
      </c>
      <c r="X18">
        <v>25.004523385717775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0.40529999999999994</v>
      </c>
      <c r="AE18">
        <v>0</v>
      </c>
      <c r="AF18">
        <v>2.7225252000000002</v>
      </c>
      <c r="AG18">
        <v>12.48320592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0.65024826599999996</v>
      </c>
      <c r="AO18">
        <v>1.6235856</v>
      </c>
      <c r="AP18">
        <v>2.5545701999999997</v>
      </c>
      <c r="AQ18">
        <v>0</v>
      </c>
      <c r="AR18">
        <v>1.0161215999999997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7.3830038241891636</v>
      </c>
      <c r="BB18">
        <f t="shared" si="0"/>
        <v>203.55994337362159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4.6942767219917014</v>
      </c>
      <c r="L19">
        <v>0</v>
      </c>
      <c r="M19">
        <v>13.805178444041449</v>
      </c>
      <c r="N19">
        <v>36.248704741043937</v>
      </c>
      <c r="O19">
        <v>0</v>
      </c>
      <c r="P19">
        <v>38.206249812734079</v>
      </c>
      <c r="Q19">
        <v>0</v>
      </c>
      <c r="R19">
        <v>6.497409147436783</v>
      </c>
      <c r="S19">
        <v>8.1033815487571701</v>
      </c>
      <c r="T19">
        <v>0</v>
      </c>
      <c r="U19">
        <v>21.410233160621786</v>
      </c>
      <c r="V19">
        <v>6.3626943154420381</v>
      </c>
      <c r="W19">
        <v>14.235252453849615</v>
      </c>
      <c r="X19">
        <v>25.004523385717775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0.40529999999999994</v>
      </c>
      <c r="AE19">
        <v>0</v>
      </c>
      <c r="AF19">
        <v>2.7225252000000002</v>
      </c>
      <c r="AG19">
        <v>12.48320592</v>
      </c>
      <c r="AH19">
        <v>0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0.65024826599999996</v>
      </c>
      <c r="AO19">
        <v>1.6235856</v>
      </c>
      <c r="AP19">
        <v>2.5545701999999997</v>
      </c>
      <c r="AQ19">
        <v>0</v>
      </c>
      <c r="AR19">
        <v>1.0161215999999997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7.470447998309556</v>
      </c>
      <c r="BB19">
        <f t="shared" si="0"/>
        <v>205.97090910932681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4.6942767219917014</v>
      </c>
      <c r="L20">
        <v>0</v>
      </c>
      <c r="M20">
        <v>13.805178444041449</v>
      </c>
      <c r="N20">
        <v>36.248704741043937</v>
      </c>
      <c r="O20">
        <v>0</v>
      </c>
      <c r="P20">
        <v>38.206249812734079</v>
      </c>
      <c r="Q20">
        <v>0</v>
      </c>
      <c r="R20">
        <v>6.497409147436783</v>
      </c>
      <c r="S20">
        <v>8.1033815487571701</v>
      </c>
      <c r="T20">
        <v>0</v>
      </c>
      <c r="U20">
        <v>21.410233160621786</v>
      </c>
      <c r="V20">
        <v>6.3626943154420381</v>
      </c>
      <c r="W20">
        <v>14.235252453849615</v>
      </c>
      <c r="X20">
        <v>25.004523385717775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0.40529999999999994</v>
      </c>
      <c r="AE20">
        <v>0</v>
      </c>
      <c r="AF20">
        <v>2.7225252000000002</v>
      </c>
      <c r="AG20">
        <v>12.48320592</v>
      </c>
      <c r="AH20">
        <v>0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0.65024826599999996</v>
      </c>
      <c r="AO20">
        <v>1.4431871999999999</v>
      </c>
      <c r="AP20">
        <v>2.5545701999999997</v>
      </c>
      <c r="AQ20">
        <v>0</v>
      </c>
      <c r="AR20">
        <v>1.0161215999999997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7.4641340543095556</v>
      </c>
      <c r="BB20">
        <f t="shared" si="0"/>
        <v>205.79682465332681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4.6942767219917014</v>
      </c>
      <c r="L21">
        <v>0</v>
      </c>
      <c r="M21">
        <v>13.805178444041449</v>
      </c>
      <c r="N21">
        <v>36.248704741043937</v>
      </c>
      <c r="O21">
        <v>0</v>
      </c>
      <c r="P21">
        <v>38.206249812734079</v>
      </c>
      <c r="Q21">
        <v>0</v>
      </c>
      <c r="R21">
        <v>6.497409147436783</v>
      </c>
      <c r="S21">
        <v>8.1033815487571701</v>
      </c>
      <c r="T21">
        <v>0</v>
      </c>
      <c r="U21">
        <v>21.410233160621786</v>
      </c>
      <c r="V21">
        <v>6.3626943154420381</v>
      </c>
      <c r="W21">
        <v>14.235252453849615</v>
      </c>
      <c r="X21">
        <v>25.004523385717775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0.40529999999999994</v>
      </c>
      <c r="AE21">
        <v>4.7236488000000003</v>
      </c>
      <c r="AF21">
        <v>2.7225252000000002</v>
      </c>
      <c r="AG21">
        <v>12.48320592</v>
      </c>
      <c r="AH21">
        <v>0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0.65024826599999996</v>
      </c>
      <c r="AO21">
        <v>1.4431871999999999</v>
      </c>
      <c r="AP21">
        <v>2.5545701999999997</v>
      </c>
      <c r="AQ21">
        <v>0</v>
      </c>
      <c r="AR21">
        <v>1.0161215999999997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7.6294617623095551</v>
      </c>
      <c r="BB21">
        <f t="shared" si="0"/>
        <v>210.35514574532684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4.6942767219917014</v>
      </c>
      <c r="L22">
        <v>0</v>
      </c>
      <c r="M22">
        <v>13.805178444041449</v>
      </c>
      <c r="N22">
        <v>36.248704741043937</v>
      </c>
      <c r="O22">
        <v>0</v>
      </c>
      <c r="P22">
        <v>38.206249812734079</v>
      </c>
      <c r="Q22">
        <v>0</v>
      </c>
      <c r="R22">
        <v>6.497409147436783</v>
      </c>
      <c r="S22">
        <v>8.1033815487571701</v>
      </c>
      <c r="T22">
        <v>0</v>
      </c>
      <c r="U22">
        <v>21.410233160621786</v>
      </c>
      <c r="V22">
        <v>6.3626943154420381</v>
      </c>
      <c r="W22">
        <v>14.235252453849615</v>
      </c>
      <c r="X22">
        <v>25.004523385717775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0.40529999999999994</v>
      </c>
      <c r="AE22">
        <v>4.7236488000000003</v>
      </c>
      <c r="AF22">
        <v>2.7225252000000002</v>
      </c>
      <c r="AG22">
        <v>12.48320592</v>
      </c>
      <c r="AH22">
        <v>7.1774124499999985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0.65024826599999996</v>
      </c>
      <c r="AO22">
        <v>1.4431871999999999</v>
      </c>
      <c r="AP22">
        <v>2.5545701999999997</v>
      </c>
      <c r="AQ22">
        <v>0</v>
      </c>
      <c r="AR22">
        <v>1.0161215999999997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7.8806713483095532</v>
      </c>
      <c r="BB22">
        <f t="shared" si="0"/>
        <v>217.28134860932681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4.6942767219917014</v>
      </c>
      <c r="L23">
        <v>0</v>
      </c>
      <c r="M23">
        <v>13.805178444041449</v>
      </c>
      <c r="N23">
        <v>36.248704741043937</v>
      </c>
      <c r="O23">
        <v>0</v>
      </c>
      <c r="P23">
        <v>38.206249812734079</v>
      </c>
      <c r="Q23">
        <v>0</v>
      </c>
      <c r="R23">
        <v>6.497409147436783</v>
      </c>
      <c r="S23">
        <v>8.1033815487571701</v>
      </c>
      <c r="T23">
        <v>0</v>
      </c>
      <c r="U23">
        <v>21.410233160621786</v>
      </c>
      <c r="V23">
        <v>6.3626943154420381</v>
      </c>
      <c r="W23">
        <v>14.235252453849615</v>
      </c>
      <c r="X23">
        <v>25.004523385717775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2.7965699999999996</v>
      </c>
      <c r="AE23">
        <v>4.7236488000000003</v>
      </c>
      <c r="AF23">
        <v>2.7225252000000002</v>
      </c>
      <c r="AG23">
        <v>12.48320592</v>
      </c>
      <c r="AH23">
        <v>7.1774124499999985</v>
      </c>
      <c r="AI23">
        <v>0.78127880000000016</v>
      </c>
      <c r="AJ23">
        <v>0</v>
      </c>
      <c r="AK23">
        <v>15.767067150000001</v>
      </c>
      <c r="AL23">
        <v>0</v>
      </c>
      <c r="AM23">
        <v>0</v>
      </c>
      <c r="AN23">
        <v>0.65024826599999996</v>
      </c>
      <c r="AO23">
        <v>1.4431871999999999</v>
      </c>
      <c r="AP23">
        <v>2.5545701999999997</v>
      </c>
      <c r="AQ23">
        <v>0</v>
      </c>
      <c r="AR23">
        <v>1.0161215999999997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7.9917104063095525</v>
      </c>
      <c r="BB23">
        <f t="shared" si="0"/>
        <v>220.34285835132681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4.6942767219917014</v>
      </c>
      <c r="L24">
        <v>0</v>
      </c>
      <c r="M24">
        <v>13.805178444041449</v>
      </c>
      <c r="N24">
        <v>36.248704741043937</v>
      </c>
      <c r="O24">
        <v>0</v>
      </c>
      <c r="P24">
        <v>38.206249812734079</v>
      </c>
      <c r="Q24">
        <v>0</v>
      </c>
      <c r="R24">
        <v>6.497409147436783</v>
      </c>
      <c r="S24">
        <v>8.1033815487571701</v>
      </c>
      <c r="T24">
        <v>0</v>
      </c>
      <c r="U24">
        <v>21.410233160621786</v>
      </c>
      <c r="V24">
        <v>6.3626943154420381</v>
      </c>
      <c r="W24">
        <v>14.235252453849615</v>
      </c>
      <c r="X24">
        <v>25.004523385717775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2.7965699999999996</v>
      </c>
      <c r="AE24">
        <v>9.4472976000000006</v>
      </c>
      <c r="AF24">
        <v>2.7225252000000002</v>
      </c>
      <c r="AG24">
        <v>12.48320592</v>
      </c>
      <c r="AH24">
        <v>14.354824899999995</v>
      </c>
      <c r="AI24">
        <v>2.3438364000000003</v>
      </c>
      <c r="AJ24">
        <v>0</v>
      </c>
      <c r="AK24">
        <v>15.767067150000001</v>
      </c>
      <c r="AL24">
        <v>0</v>
      </c>
      <c r="AM24">
        <v>0</v>
      </c>
      <c r="AN24">
        <v>0.65024826599999996</v>
      </c>
      <c r="AO24">
        <v>1.4431871999999999</v>
      </c>
      <c r="AP24">
        <v>2.5545701999999997</v>
      </c>
      <c r="AQ24">
        <v>4.7747569999999993</v>
      </c>
      <c r="AR24">
        <v>1.0161215999999997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8.6300534108095484</v>
      </c>
      <c r="BB24">
        <f t="shared" si="0"/>
        <v>237.94289119682679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4.6942767219917014</v>
      </c>
      <c r="L25">
        <v>0</v>
      </c>
      <c r="M25">
        <v>13.805178444041449</v>
      </c>
      <c r="N25">
        <v>36.248704741043937</v>
      </c>
      <c r="O25">
        <v>0</v>
      </c>
      <c r="P25">
        <v>38.206249812734079</v>
      </c>
      <c r="Q25">
        <v>0</v>
      </c>
      <c r="R25">
        <v>6.497409147436783</v>
      </c>
      <c r="S25">
        <v>8.1033815487571701</v>
      </c>
      <c r="T25">
        <v>0</v>
      </c>
      <c r="U25">
        <v>21.410233160621786</v>
      </c>
      <c r="V25">
        <v>6.3626943154420381</v>
      </c>
      <c r="W25">
        <v>14.235252453849615</v>
      </c>
      <c r="X25">
        <v>25.004523385717775</v>
      </c>
      <c r="Y25">
        <v>0</v>
      </c>
      <c r="Z25">
        <v>0</v>
      </c>
      <c r="AA25">
        <v>0</v>
      </c>
      <c r="AB25">
        <v>0</v>
      </c>
      <c r="AC25">
        <v>2.1882521919999998</v>
      </c>
      <c r="AD25">
        <v>2.7965699999999996</v>
      </c>
      <c r="AE25">
        <v>9.4472976000000006</v>
      </c>
      <c r="AF25">
        <v>2.7225252000000002</v>
      </c>
      <c r="AG25">
        <v>12.48320592</v>
      </c>
      <c r="AH25">
        <v>21.532237350000003</v>
      </c>
      <c r="AI25">
        <v>10.1566244</v>
      </c>
      <c r="AJ25">
        <v>0</v>
      </c>
      <c r="AK25">
        <v>15.767067150000001</v>
      </c>
      <c r="AL25">
        <v>0</v>
      </c>
      <c r="AM25">
        <v>0</v>
      </c>
      <c r="AN25">
        <v>0.65024826599999996</v>
      </c>
      <c r="AO25">
        <v>1.4431871999999999</v>
      </c>
      <c r="AP25">
        <v>2.5545701999999997</v>
      </c>
      <c r="AQ25">
        <v>9.5495139999999985</v>
      </c>
      <c r="AR25">
        <v>1.0161215999999997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9.3984154781095555</v>
      </c>
      <c r="BB25">
        <f t="shared" si="0"/>
        <v>259.12773877152682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4.6942767219917014</v>
      </c>
      <c r="L26">
        <v>0</v>
      </c>
      <c r="M26">
        <v>13.805178444041449</v>
      </c>
      <c r="N26">
        <v>36.248704741043937</v>
      </c>
      <c r="O26">
        <v>0</v>
      </c>
      <c r="P26">
        <v>38.206249812734079</v>
      </c>
      <c r="Q26">
        <v>0</v>
      </c>
      <c r="R26">
        <v>6.497409147436783</v>
      </c>
      <c r="S26">
        <v>8.1033815487571701</v>
      </c>
      <c r="T26">
        <v>0</v>
      </c>
      <c r="U26">
        <v>21.410233160621786</v>
      </c>
      <c r="V26">
        <v>6.3626943154420381</v>
      </c>
      <c r="W26">
        <v>14.235252453849615</v>
      </c>
      <c r="X26">
        <v>25.004523385717775</v>
      </c>
      <c r="Y26">
        <v>0</v>
      </c>
      <c r="Z26">
        <v>0</v>
      </c>
      <c r="AA26">
        <v>0</v>
      </c>
      <c r="AB26">
        <v>4.0076610000000006</v>
      </c>
      <c r="AC26">
        <v>2.9697708319999996</v>
      </c>
      <c r="AD26">
        <v>5.59314</v>
      </c>
      <c r="AE26">
        <v>12.63576054</v>
      </c>
      <c r="AF26">
        <v>2.7225252000000002</v>
      </c>
      <c r="AG26">
        <v>12.48320592</v>
      </c>
      <c r="AH26">
        <v>28.70964979999999</v>
      </c>
      <c r="AI26">
        <v>10.1566244</v>
      </c>
      <c r="AJ26">
        <v>0</v>
      </c>
      <c r="AK26">
        <v>15.767067150000001</v>
      </c>
      <c r="AL26">
        <v>0</v>
      </c>
      <c r="AM26">
        <v>0</v>
      </c>
      <c r="AN26">
        <v>0.65024826599999996</v>
      </c>
      <c r="AO26">
        <v>1.4431871999999999</v>
      </c>
      <c r="AP26">
        <v>2.5545701999999997</v>
      </c>
      <c r="AQ26">
        <v>9.5495139999999985</v>
      </c>
      <c r="AR26">
        <v>1.0161215999999997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10.026722804309543</v>
      </c>
      <c r="BB26">
        <f t="shared" si="0"/>
        <v>276.45105647532682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4.6942767219917014</v>
      </c>
      <c r="L27">
        <v>0</v>
      </c>
      <c r="M27">
        <v>13.805178444041449</v>
      </c>
      <c r="N27">
        <v>36.248704741043937</v>
      </c>
      <c r="O27">
        <v>0</v>
      </c>
      <c r="P27">
        <v>38.206249812734079</v>
      </c>
      <c r="Q27">
        <v>0</v>
      </c>
      <c r="R27">
        <v>6.497409147436783</v>
      </c>
      <c r="S27">
        <v>8.1033815487571701</v>
      </c>
      <c r="T27">
        <v>0</v>
      </c>
      <c r="U27">
        <v>21.410233160621786</v>
      </c>
      <c r="V27">
        <v>6.3626943154420381</v>
      </c>
      <c r="W27">
        <v>14.235252453849615</v>
      </c>
      <c r="X27">
        <v>25.004523385717775</v>
      </c>
      <c r="Y27">
        <v>0</v>
      </c>
      <c r="Z27">
        <v>0</v>
      </c>
      <c r="AA27">
        <v>0</v>
      </c>
      <c r="AB27">
        <v>4.0076610000000006</v>
      </c>
      <c r="AC27">
        <v>5.9395416640000001</v>
      </c>
      <c r="AD27">
        <v>8.3897099999999991</v>
      </c>
      <c r="AE27">
        <v>15.155039900000002</v>
      </c>
      <c r="AF27">
        <v>5.4450504000000004</v>
      </c>
      <c r="AG27">
        <v>12.48320592</v>
      </c>
      <c r="AH27">
        <v>35.88706225</v>
      </c>
      <c r="AI27">
        <v>10.1566244</v>
      </c>
      <c r="AJ27">
        <v>0</v>
      </c>
      <c r="AK27">
        <v>15.767067150000001</v>
      </c>
      <c r="AL27">
        <v>0</v>
      </c>
      <c r="AM27">
        <v>0</v>
      </c>
      <c r="AN27">
        <v>0.65024826599999996</v>
      </c>
      <c r="AO27">
        <v>1.4431871999999999</v>
      </c>
      <c r="AP27">
        <v>2.5545701999999997</v>
      </c>
      <c r="AQ27">
        <v>14.324270999999994</v>
      </c>
      <c r="AR27">
        <v>1.0161215999999997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10.830334303909549</v>
      </c>
      <c r="BB27">
        <f t="shared" si="0"/>
        <v>298.6077598177269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4.6942767219917014</v>
      </c>
      <c r="L28">
        <v>0</v>
      </c>
      <c r="M28">
        <v>13.805178444041449</v>
      </c>
      <c r="N28">
        <v>36.248704741043937</v>
      </c>
      <c r="O28">
        <v>0</v>
      </c>
      <c r="P28">
        <v>38.206249812734079</v>
      </c>
      <c r="Q28">
        <v>0</v>
      </c>
      <c r="R28">
        <v>6.497409147436783</v>
      </c>
      <c r="S28">
        <v>8.1033815487571701</v>
      </c>
      <c r="T28">
        <v>0</v>
      </c>
      <c r="U28">
        <v>21.410233160621786</v>
      </c>
      <c r="V28">
        <v>6.3614972013993007</v>
      </c>
      <c r="W28">
        <v>14.235252453849615</v>
      </c>
      <c r="X28">
        <v>25.004523385717775</v>
      </c>
      <c r="Y28">
        <v>0</v>
      </c>
      <c r="Z28">
        <v>0</v>
      </c>
      <c r="AA28">
        <v>4.2657471999999999</v>
      </c>
      <c r="AB28">
        <v>8.0562165000000014</v>
      </c>
      <c r="AC28">
        <v>8.9183002001999991</v>
      </c>
      <c r="AD28">
        <v>11.18628</v>
      </c>
      <c r="AE28">
        <v>15.155039900000002</v>
      </c>
      <c r="AF28">
        <v>9.0750840000000004</v>
      </c>
      <c r="AG28">
        <v>12.48320592</v>
      </c>
      <c r="AH28">
        <v>43.064474700000005</v>
      </c>
      <c r="AI28">
        <v>10.1566244</v>
      </c>
      <c r="AJ28">
        <v>0</v>
      </c>
      <c r="AK28">
        <v>15.767067150000001</v>
      </c>
      <c r="AL28">
        <v>0</v>
      </c>
      <c r="AM28">
        <v>0</v>
      </c>
      <c r="AN28">
        <v>0.65024826599999996</v>
      </c>
      <c r="AO28">
        <v>1.4431871999999999</v>
      </c>
      <c r="AP28">
        <v>2.5545701999999997</v>
      </c>
      <c r="AQ28">
        <v>19.099027999999997</v>
      </c>
      <c r="AR28">
        <v>1.0161215999999997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11.868806167628144</v>
      </c>
      <c r="BB28">
        <f t="shared" si="0"/>
        <v>327.23992512616547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4.6942767219917014</v>
      </c>
      <c r="L29">
        <v>0</v>
      </c>
      <c r="M29">
        <v>13.805178444041449</v>
      </c>
      <c r="N29">
        <v>36.248704741043937</v>
      </c>
      <c r="O29">
        <v>0</v>
      </c>
      <c r="P29">
        <v>38.206249812734079</v>
      </c>
      <c r="Q29">
        <v>0</v>
      </c>
      <c r="R29">
        <v>6.4956005044843046</v>
      </c>
      <c r="S29">
        <v>8.0932644458917959</v>
      </c>
      <c r="T29">
        <v>0</v>
      </c>
      <c r="U29">
        <v>21.410233160621786</v>
      </c>
      <c r="V29">
        <v>6.3614972013993007</v>
      </c>
      <c r="W29">
        <v>14.235252453849615</v>
      </c>
      <c r="X29">
        <v>25.004523385717775</v>
      </c>
      <c r="Y29">
        <v>0</v>
      </c>
      <c r="Z29">
        <v>6.0321175199999999</v>
      </c>
      <c r="AA29">
        <v>4.2657471999999999</v>
      </c>
      <c r="AB29">
        <v>12.1211298</v>
      </c>
      <c r="AC29">
        <v>8.9183002001999991</v>
      </c>
      <c r="AD29">
        <v>11.18628</v>
      </c>
      <c r="AE29">
        <v>15.155039900000002</v>
      </c>
      <c r="AF29">
        <v>9.0750840000000004</v>
      </c>
      <c r="AG29">
        <v>12.48320592</v>
      </c>
      <c r="AH29">
        <v>43.064474700000005</v>
      </c>
      <c r="AI29">
        <v>10.1566244</v>
      </c>
      <c r="AJ29">
        <v>0</v>
      </c>
      <c r="AK29">
        <v>15.767067150000001</v>
      </c>
      <c r="AL29">
        <v>0</v>
      </c>
      <c r="AM29">
        <v>0</v>
      </c>
      <c r="AN29">
        <v>0.65024826599999996</v>
      </c>
      <c r="AO29">
        <v>1.4431871999999999</v>
      </c>
      <c r="AP29">
        <v>2.5545701999999997</v>
      </c>
      <c r="AQ29">
        <v>19.099027999999997</v>
      </c>
      <c r="AR29">
        <v>1.0161215999999997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12.221784845602418</v>
      </c>
      <c r="BB29">
        <f t="shared" si="0"/>
        <v>336.97205152237331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4.6942767219917014</v>
      </c>
      <c r="L30">
        <v>0</v>
      </c>
      <c r="M30">
        <v>13.805178444041449</v>
      </c>
      <c r="N30">
        <v>36.248704741043937</v>
      </c>
      <c r="O30">
        <v>0</v>
      </c>
      <c r="P30">
        <v>38.206249812734079</v>
      </c>
      <c r="Q30">
        <v>0</v>
      </c>
      <c r="R30">
        <v>6.4956005044843046</v>
      </c>
      <c r="S30">
        <v>8.0932644458917959</v>
      </c>
      <c r="T30">
        <v>0</v>
      </c>
      <c r="U30">
        <v>21.410233160621786</v>
      </c>
      <c r="V30">
        <v>6.3614972013993007</v>
      </c>
      <c r="W30">
        <v>14.235252453849615</v>
      </c>
      <c r="X30">
        <v>25.004523385717775</v>
      </c>
      <c r="Y30">
        <v>0</v>
      </c>
      <c r="Z30">
        <v>6.0321175199999999</v>
      </c>
      <c r="AA30">
        <v>4.2657471999999999</v>
      </c>
      <c r="AB30">
        <v>12.1211298</v>
      </c>
      <c r="AC30">
        <v>8.9183002001999991</v>
      </c>
      <c r="AD30">
        <v>11.18628</v>
      </c>
      <c r="AE30">
        <v>15.155039900000002</v>
      </c>
      <c r="AF30">
        <v>9.0750840000000004</v>
      </c>
      <c r="AG30">
        <v>12.48320592</v>
      </c>
      <c r="AH30">
        <v>43.064474700000005</v>
      </c>
      <c r="AI30">
        <v>10.1566244</v>
      </c>
      <c r="AJ30">
        <v>0</v>
      </c>
      <c r="AK30">
        <v>15.767067150000001</v>
      </c>
      <c r="AL30">
        <v>0</v>
      </c>
      <c r="AM30">
        <v>0</v>
      </c>
      <c r="AN30">
        <v>0.65024826599999996</v>
      </c>
      <c r="AO30">
        <v>1.4431871999999999</v>
      </c>
      <c r="AP30">
        <v>2.5545701999999997</v>
      </c>
      <c r="AQ30">
        <v>19.099027999999997</v>
      </c>
      <c r="AR30">
        <v>1.0161215999999997</v>
      </c>
      <c r="AS30">
        <v>3.2191174079999998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12.276675047202419</v>
      </c>
      <c r="BB30">
        <f t="shared" si="0"/>
        <v>338.48544928877328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4.6942767219917014</v>
      </c>
      <c r="L31">
        <v>0</v>
      </c>
      <c r="M31">
        <v>13.805178444041449</v>
      </c>
      <c r="N31">
        <v>36.248704741043937</v>
      </c>
      <c r="O31">
        <v>0</v>
      </c>
      <c r="P31">
        <v>38.206249812734079</v>
      </c>
      <c r="Q31">
        <v>0</v>
      </c>
      <c r="R31">
        <v>6.4969370774263897</v>
      </c>
      <c r="S31">
        <v>8.093264664053299</v>
      </c>
      <c r="T31">
        <v>0</v>
      </c>
      <c r="U31">
        <v>21.410233160621786</v>
      </c>
      <c r="V31">
        <v>6.3614972013993007</v>
      </c>
      <c r="W31">
        <v>14.235252453849615</v>
      </c>
      <c r="X31">
        <v>25.004523385717775</v>
      </c>
      <c r="Y31">
        <v>0</v>
      </c>
      <c r="Z31">
        <v>6.0321175199999999</v>
      </c>
      <c r="AA31">
        <v>4.2657471999999999</v>
      </c>
      <c r="AB31">
        <v>12.1211298</v>
      </c>
      <c r="AC31">
        <v>8.9183002001999991</v>
      </c>
      <c r="AD31">
        <v>11.18628</v>
      </c>
      <c r="AE31">
        <v>15.155039900000002</v>
      </c>
      <c r="AF31">
        <v>9.0750840000000004</v>
      </c>
      <c r="AG31">
        <v>12.48320592</v>
      </c>
      <c r="AH31">
        <v>43.064474700000005</v>
      </c>
      <c r="AI31">
        <v>1.1719182000000001</v>
      </c>
      <c r="AJ31">
        <v>0</v>
      </c>
      <c r="AK31">
        <v>15.767067150000001</v>
      </c>
      <c r="AL31">
        <v>0</v>
      </c>
      <c r="AM31">
        <v>1.6198918559999997</v>
      </c>
      <c r="AN31">
        <v>0.65024826599999996</v>
      </c>
      <c r="AO31">
        <v>1.4431871999999999</v>
      </c>
      <c r="AP31">
        <v>2.5545701999999997</v>
      </c>
      <c r="AQ31">
        <v>19.099027999999997</v>
      </c>
      <c r="AR31">
        <v>16.257945599999996</v>
      </c>
      <c r="AS31">
        <v>7.5525446879999985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12.704087052069909</v>
      </c>
      <c r="BB31">
        <f t="shared" si="0"/>
        <v>350.26981101100938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4.6941137354651161</v>
      </c>
      <c r="L32">
        <v>0</v>
      </c>
      <c r="M32">
        <v>13.805178444041449</v>
      </c>
      <c r="N32">
        <v>36.248704741043937</v>
      </c>
      <c r="O32">
        <v>0</v>
      </c>
      <c r="P32">
        <v>38.206249812734079</v>
      </c>
      <c r="Q32">
        <v>0</v>
      </c>
      <c r="R32">
        <v>6.4974096096767422</v>
      </c>
      <c r="S32">
        <v>8.0952596221133657</v>
      </c>
      <c r="T32">
        <v>0</v>
      </c>
      <c r="U32">
        <v>21.410233160621786</v>
      </c>
      <c r="V32">
        <v>6.3614972013993007</v>
      </c>
      <c r="W32">
        <v>14.235252453849615</v>
      </c>
      <c r="X32">
        <v>25.004523385717775</v>
      </c>
      <c r="Y32">
        <v>0</v>
      </c>
      <c r="Z32">
        <v>6.0321175199999999</v>
      </c>
      <c r="AA32">
        <v>4.2657471999999999</v>
      </c>
      <c r="AB32">
        <v>12.1211298</v>
      </c>
      <c r="AC32">
        <v>8.9183002001999991</v>
      </c>
      <c r="AD32">
        <v>11.18628</v>
      </c>
      <c r="AE32">
        <v>15.155039900000002</v>
      </c>
      <c r="AF32">
        <v>5.4450504000000004</v>
      </c>
      <c r="AG32">
        <v>12.48320592</v>
      </c>
      <c r="AH32">
        <v>43.064474700000005</v>
      </c>
      <c r="AI32">
        <v>0.97659849999999992</v>
      </c>
      <c r="AJ32">
        <v>0</v>
      </c>
      <c r="AK32">
        <v>15.767067150000001</v>
      </c>
      <c r="AL32">
        <v>0</v>
      </c>
      <c r="AM32">
        <v>1.6198918559999997</v>
      </c>
      <c r="AN32">
        <v>0.65024826599999996</v>
      </c>
      <c r="AO32">
        <v>1.4431871999999999</v>
      </c>
      <c r="AP32">
        <v>2.5545701999999997</v>
      </c>
      <c r="AQ32">
        <v>19.099027999999997</v>
      </c>
      <c r="AR32">
        <v>16.257945599999996</v>
      </c>
      <c r="AS32">
        <v>7.5525446879999985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12.570280408704647</v>
      </c>
      <c r="BB32">
        <f t="shared" si="0"/>
        <v>346.58056885815847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4.6941137354651161</v>
      </c>
      <c r="L33">
        <v>0</v>
      </c>
      <c r="M33">
        <v>13.805178444041449</v>
      </c>
      <c r="N33">
        <v>36.248704741043937</v>
      </c>
      <c r="O33">
        <v>0</v>
      </c>
      <c r="P33">
        <v>38.206249812734079</v>
      </c>
      <c r="Q33">
        <v>0</v>
      </c>
      <c r="R33">
        <v>6.4974096096767422</v>
      </c>
      <c r="S33">
        <v>8.0952596221133657</v>
      </c>
      <c r="T33">
        <v>0</v>
      </c>
      <c r="U33">
        <v>21.410233160621786</v>
      </c>
      <c r="V33">
        <v>6.3614972013993007</v>
      </c>
      <c r="W33">
        <v>14.235252453849615</v>
      </c>
      <c r="X33">
        <v>25.004523385717775</v>
      </c>
      <c r="Y33">
        <v>0</v>
      </c>
      <c r="Z33">
        <v>4.021411679999999</v>
      </c>
      <c r="AA33">
        <v>4.2657471999999999</v>
      </c>
      <c r="AB33">
        <v>12.1211298</v>
      </c>
      <c r="AC33">
        <v>5.9395416640000001</v>
      </c>
      <c r="AD33">
        <v>8.3897099999999991</v>
      </c>
      <c r="AE33">
        <v>9.4472976000000006</v>
      </c>
      <c r="AF33">
        <v>1.9662681999999996</v>
      </c>
      <c r="AG33">
        <v>12.48320592</v>
      </c>
      <c r="AH33">
        <v>35.88706225</v>
      </c>
      <c r="AI33">
        <v>0.97659849999999992</v>
      </c>
      <c r="AJ33">
        <v>0</v>
      </c>
      <c r="AK33">
        <v>15.767067150000001</v>
      </c>
      <c r="AL33">
        <v>0</v>
      </c>
      <c r="AM33">
        <v>1.6198918559999997</v>
      </c>
      <c r="AN33">
        <v>0.65024826599999996</v>
      </c>
      <c r="AO33">
        <v>1.4431871999999999</v>
      </c>
      <c r="AP33">
        <v>2.5545701999999997</v>
      </c>
      <c r="AQ33">
        <v>19.099027999999997</v>
      </c>
      <c r="AR33">
        <v>1.0161215999999997</v>
      </c>
      <c r="AS33">
        <v>7.5525446879999985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11.191567771804639</v>
      </c>
      <c r="BB33">
        <f t="shared" si="0"/>
        <v>308.56748616885858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4.6941137354651161</v>
      </c>
      <c r="L34">
        <v>0</v>
      </c>
      <c r="M34">
        <v>13.805178444041449</v>
      </c>
      <c r="N34">
        <v>36.248704741043937</v>
      </c>
      <c r="O34">
        <v>0</v>
      </c>
      <c r="P34">
        <v>38.206249812734079</v>
      </c>
      <c r="Q34">
        <v>0</v>
      </c>
      <c r="R34">
        <v>6.4974096096767422</v>
      </c>
      <c r="S34">
        <v>8.0952596221133657</v>
      </c>
      <c r="T34">
        <v>0</v>
      </c>
      <c r="U34">
        <v>21.410233160621786</v>
      </c>
      <c r="V34">
        <v>6.3614972013993007</v>
      </c>
      <c r="W34">
        <v>14.235252453849615</v>
      </c>
      <c r="X34">
        <v>25.004523385717775</v>
      </c>
      <c r="Y34">
        <v>0</v>
      </c>
      <c r="Z34">
        <v>4.021411679999999</v>
      </c>
      <c r="AA34">
        <v>2.4964315999999998</v>
      </c>
      <c r="AB34">
        <v>8.0562165000000014</v>
      </c>
      <c r="AC34">
        <v>5.9395416640000001</v>
      </c>
      <c r="AD34">
        <v>8.3897099999999991</v>
      </c>
      <c r="AE34">
        <v>9.4472976000000006</v>
      </c>
      <c r="AF34">
        <v>1.9662681999999996</v>
      </c>
      <c r="AG34">
        <v>12.48320592</v>
      </c>
      <c r="AH34">
        <v>28.70964979999999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0.65024826599999996</v>
      </c>
      <c r="AO34">
        <v>1.4431871999999999</v>
      </c>
      <c r="AP34">
        <v>2.5545701999999997</v>
      </c>
      <c r="AQ34">
        <v>14.324270999999994</v>
      </c>
      <c r="AR34">
        <v>1.0161215999999997</v>
      </c>
      <c r="AS34">
        <v>7.5525446879999985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10.569043679304631</v>
      </c>
      <c r="BB34">
        <f t="shared" si="0"/>
        <v>291.40361191135855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4.6943005181347148</v>
      </c>
      <c r="L35">
        <v>9.7670446168875582</v>
      </c>
      <c r="M35">
        <v>13.805178444041449</v>
      </c>
      <c r="N35">
        <v>36.248704741043937</v>
      </c>
      <c r="O35">
        <v>0</v>
      </c>
      <c r="P35">
        <v>38.206249812734079</v>
      </c>
      <c r="Q35">
        <v>0</v>
      </c>
      <c r="R35">
        <v>6.4969370774263897</v>
      </c>
      <c r="S35">
        <v>8.093264664053299</v>
      </c>
      <c r="T35">
        <v>0</v>
      </c>
      <c r="U35">
        <v>21.410233160621786</v>
      </c>
      <c r="V35">
        <v>6.3614972013993007</v>
      </c>
      <c r="W35">
        <v>14.235252453849615</v>
      </c>
      <c r="X35">
        <v>25.004523385717775</v>
      </c>
      <c r="Y35">
        <v>0</v>
      </c>
      <c r="Z35">
        <v>2.0107058399999995</v>
      </c>
      <c r="AA35">
        <v>0</v>
      </c>
      <c r="AB35">
        <v>8.0562165000000014</v>
      </c>
      <c r="AC35">
        <v>5.9395416640000001</v>
      </c>
      <c r="AD35">
        <v>8.3897099999999991</v>
      </c>
      <c r="AE35">
        <v>9.4472976000000006</v>
      </c>
      <c r="AF35">
        <v>1.9662681999999996</v>
      </c>
      <c r="AG35">
        <v>12.48320592</v>
      </c>
      <c r="AH35">
        <v>21.532237350000003</v>
      </c>
      <c r="AI35">
        <v>0.97659849999999992</v>
      </c>
      <c r="AJ35">
        <v>0</v>
      </c>
      <c r="AK35">
        <v>15.767067150000001</v>
      </c>
      <c r="AL35">
        <v>0</v>
      </c>
      <c r="AM35">
        <v>0</v>
      </c>
      <c r="AN35">
        <v>0.65024826599999996</v>
      </c>
      <c r="AO35">
        <v>1.4431871999999999</v>
      </c>
      <c r="AP35">
        <v>2.7510755999999996</v>
      </c>
      <c r="AQ35">
        <v>9.4721899999999994</v>
      </c>
      <c r="AR35">
        <v>1.0161215999999997</v>
      </c>
      <c r="AS35">
        <v>7.5525446879999985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10.28220934073132</v>
      </c>
      <c r="BB35">
        <f t="shared" si="0"/>
        <v>283.49519281317862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4.6943005181347148</v>
      </c>
      <c r="L36">
        <v>9.7670446168875582</v>
      </c>
      <c r="M36">
        <v>13.805178444041449</v>
      </c>
      <c r="N36">
        <v>36.248704741043937</v>
      </c>
      <c r="O36">
        <v>0</v>
      </c>
      <c r="P36">
        <v>38.206249812734079</v>
      </c>
      <c r="Q36">
        <v>0</v>
      </c>
      <c r="R36">
        <v>6.4969370774263897</v>
      </c>
      <c r="S36">
        <v>8.093264664053299</v>
      </c>
      <c r="T36">
        <v>0</v>
      </c>
      <c r="U36">
        <v>21.410233160621786</v>
      </c>
      <c r="V36">
        <v>6.3614972013993007</v>
      </c>
      <c r="W36">
        <v>14.235252453849615</v>
      </c>
      <c r="X36">
        <v>25.004523385717775</v>
      </c>
      <c r="Y36">
        <v>0</v>
      </c>
      <c r="Z36">
        <v>2.0107058399999995</v>
      </c>
      <c r="AA36">
        <v>0</v>
      </c>
      <c r="AB36">
        <v>8.0562165000000014</v>
      </c>
      <c r="AC36">
        <v>2.9697708319999996</v>
      </c>
      <c r="AD36">
        <v>8.3897099999999991</v>
      </c>
      <c r="AE36">
        <v>9.4472976000000006</v>
      </c>
      <c r="AF36">
        <v>1.9662681999999996</v>
      </c>
      <c r="AG36">
        <v>12.48320592</v>
      </c>
      <c r="AH36">
        <v>14.354824899999995</v>
      </c>
      <c r="AI36">
        <v>0</v>
      </c>
      <c r="AJ36">
        <v>0</v>
      </c>
      <c r="AK36">
        <v>15.767067150000001</v>
      </c>
      <c r="AL36">
        <v>0</v>
      </c>
      <c r="AM36">
        <v>0</v>
      </c>
      <c r="AN36">
        <v>0.65024826599999996</v>
      </c>
      <c r="AO36">
        <v>1.4431871999999999</v>
      </c>
      <c r="AP36">
        <v>2.7510755999999996</v>
      </c>
      <c r="AQ36">
        <v>4.6394400000000005</v>
      </c>
      <c r="AR36">
        <v>1.0161215999999997</v>
      </c>
      <c r="AS36">
        <v>7.5525446879999985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9.7237308486313161</v>
      </c>
      <c r="BB36">
        <f t="shared" si="0"/>
        <v>268.0971395232786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4.6943005181347148</v>
      </c>
      <c r="L37">
        <v>0</v>
      </c>
      <c r="M37">
        <v>13.805178444041449</v>
      </c>
      <c r="N37">
        <v>36.248704741043937</v>
      </c>
      <c r="O37">
        <v>0</v>
      </c>
      <c r="P37">
        <v>38.206249812734079</v>
      </c>
      <c r="Q37">
        <v>0</v>
      </c>
      <c r="R37">
        <v>6.4969370774263897</v>
      </c>
      <c r="S37">
        <v>8.093264664053299</v>
      </c>
      <c r="T37">
        <v>0</v>
      </c>
      <c r="U37">
        <v>21.410233160621786</v>
      </c>
      <c r="V37">
        <v>6.3614972013993007</v>
      </c>
      <c r="W37">
        <v>14.235252453849615</v>
      </c>
      <c r="X37">
        <v>25.004523385717775</v>
      </c>
      <c r="Y37">
        <v>0</v>
      </c>
      <c r="Z37">
        <v>2.0107058399999995</v>
      </c>
      <c r="AA37">
        <v>0</v>
      </c>
      <c r="AB37">
        <v>4.0076610000000006</v>
      </c>
      <c r="AC37">
        <v>2.7353152399999994</v>
      </c>
      <c r="AD37">
        <v>5.59314</v>
      </c>
      <c r="AE37">
        <v>9.4472976000000006</v>
      </c>
      <c r="AF37">
        <v>1.9662681999999996</v>
      </c>
      <c r="AG37">
        <v>12.48320592</v>
      </c>
      <c r="AH37">
        <v>7.1774124499999985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0.65024826599999996</v>
      </c>
      <c r="AO37">
        <v>1.4431871999999999</v>
      </c>
      <c r="AP37">
        <v>2.7510755999999996</v>
      </c>
      <c r="AQ37">
        <v>0</v>
      </c>
      <c r="AR37">
        <v>1.0161215999999997</v>
      </c>
      <c r="AS37">
        <v>3.2191174079999998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8.5688393486349117</v>
      </c>
      <c r="BB37">
        <f t="shared" si="0"/>
        <v>236.25512558438743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4.6943005181347148</v>
      </c>
      <c r="L38">
        <v>0</v>
      </c>
      <c r="M38">
        <v>13.805178444041449</v>
      </c>
      <c r="N38">
        <v>36.248704741043937</v>
      </c>
      <c r="O38">
        <v>0</v>
      </c>
      <c r="P38">
        <v>38.206249812734079</v>
      </c>
      <c r="Q38">
        <v>0</v>
      </c>
      <c r="R38">
        <v>6.4969370774263897</v>
      </c>
      <c r="S38">
        <v>8.093264664053299</v>
      </c>
      <c r="T38">
        <v>0</v>
      </c>
      <c r="U38">
        <v>21.410233160621786</v>
      </c>
      <c r="V38">
        <v>6.3614972013993007</v>
      </c>
      <c r="W38">
        <v>14.235252453849615</v>
      </c>
      <c r="X38">
        <v>25.004523385717775</v>
      </c>
      <c r="Y38">
        <v>0</v>
      </c>
      <c r="Z38">
        <v>2.0107058399999995</v>
      </c>
      <c r="AA38">
        <v>0</v>
      </c>
      <c r="AB38">
        <v>4.0076610000000006</v>
      </c>
      <c r="AC38">
        <v>0</v>
      </c>
      <c r="AD38">
        <v>5.59314</v>
      </c>
      <c r="AE38">
        <v>4.7236488000000003</v>
      </c>
      <c r="AF38">
        <v>1.9662681999999996</v>
      </c>
      <c r="AG38">
        <v>12.48320592</v>
      </c>
      <c r="AH38">
        <v>0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0.65024826599999996</v>
      </c>
      <c r="AO38">
        <v>1.4431871999999999</v>
      </c>
      <c r="AP38">
        <v>2.7510755999999996</v>
      </c>
      <c r="AQ38">
        <v>0</v>
      </c>
      <c r="AR38">
        <v>1.0161215999999997</v>
      </c>
      <c r="AS38">
        <v>3.2191174079999998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8.0565660212349126</v>
      </c>
      <c r="BB38">
        <f t="shared" si="0"/>
        <v>222.13102242178743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4.6940972278190785</v>
      </c>
      <c r="L39">
        <v>0</v>
      </c>
      <c r="M39">
        <v>13.805178444041449</v>
      </c>
      <c r="N39">
        <v>36.248704741043937</v>
      </c>
      <c r="O39">
        <v>0</v>
      </c>
      <c r="P39">
        <v>38.206249812734079</v>
      </c>
      <c r="Q39">
        <v>0</v>
      </c>
      <c r="R39">
        <v>6.4969370774263897</v>
      </c>
      <c r="S39">
        <v>8.093264664053299</v>
      </c>
      <c r="T39">
        <v>0</v>
      </c>
      <c r="U39">
        <v>21.410233160621786</v>
      </c>
      <c r="V39">
        <v>6.3626943154420381</v>
      </c>
      <c r="W39">
        <v>14.235252453849615</v>
      </c>
      <c r="X39">
        <v>25.004523385717775</v>
      </c>
      <c r="Y39">
        <v>0</v>
      </c>
      <c r="Z39">
        <v>2.0107058399999995</v>
      </c>
      <c r="AA39">
        <v>0</v>
      </c>
      <c r="AB39">
        <v>0</v>
      </c>
      <c r="AC39">
        <v>0</v>
      </c>
      <c r="AD39">
        <v>5.59314</v>
      </c>
      <c r="AE39">
        <v>1.7713683</v>
      </c>
      <c r="AF39">
        <v>0</v>
      </c>
      <c r="AG39">
        <v>12.48320592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0.65024826599999996</v>
      </c>
      <c r="AO39">
        <v>1.4431871999999999</v>
      </c>
      <c r="AP39">
        <v>3.8515058400000002</v>
      </c>
      <c r="AQ39">
        <v>0</v>
      </c>
      <c r="AR39">
        <v>1.0161215999999997</v>
      </c>
      <c r="AS39">
        <v>3.2191174079999998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7.7826987617552845</v>
      </c>
      <c r="BB39">
        <f t="shared" si="0"/>
        <v>214.58010404499416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4.6940972278190785</v>
      </c>
      <c r="L40">
        <v>0</v>
      </c>
      <c r="M40">
        <v>13.805178444041449</v>
      </c>
      <c r="N40">
        <v>36.248704741043937</v>
      </c>
      <c r="O40">
        <v>0</v>
      </c>
      <c r="P40">
        <v>38.206249812734079</v>
      </c>
      <c r="Q40">
        <v>0</v>
      </c>
      <c r="R40">
        <v>6.7357514798461517</v>
      </c>
      <c r="S40">
        <v>8.3937827751830643</v>
      </c>
      <c r="T40">
        <v>0</v>
      </c>
      <c r="U40">
        <v>21.410233160621786</v>
      </c>
      <c r="V40">
        <v>6.3626943154420381</v>
      </c>
      <c r="W40">
        <v>14.235252453849615</v>
      </c>
      <c r="X40">
        <v>25.004523385717775</v>
      </c>
      <c r="Y40">
        <v>0</v>
      </c>
      <c r="Z40">
        <v>2.0107058399999995</v>
      </c>
      <c r="AA40">
        <v>0</v>
      </c>
      <c r="AB40">
        <v>0</v>
      </c>
      <c r="AC40">
        <v>0</v>
      </c>
      <c r="AD40">
        <v>5.59314</v>
      </c>
      <c r="AE40">
        <v>0</v>
      </c>
      <c r="AF40">
        <v>0</v>
      </c>
      <c r="AG40">
        <v>12.48320592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0.65024826599999996</v>
      </c>
      <c r="AO40">
        <v>1.4431871999999999</v>
      </c>
      <c r="AP40">
        <v>3.8515058400000002</v>
      </c>
      <c r="AQ40">
        <v>0</v>
      </c>
      <c r="AR40">
        <v>1.0161215999999997</v>
      </c>
      <c r="AS40">
        <v>3.2191174079999998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7.7395778564969575</v>
      </c>
      <c r="BB40">
        <f t="shared" si="0"/>
        <v>213.39118916380201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4.6940972278190785</v>
      </c>
      <c r="L41">
        <v>0</v>
      </c>
      <c r="M41">
        <v>13.805178444041449</v>
      </c>
      <c r="N41">
        <v>36.248704741043937</v>
      </c>
      <c r="O41">
        <v>0</v>
      </c>
      <c r="P41">
        <v>38.206249812734079</v>
      </c>
      <c r="Q41">
        <v>0</v>
      </c>
      <c r="R41">
        <v>6.6084436613076107</v>
      </c>
      <c r="S41">
        <v>8.093264664053299</v>
      </c>
      <c r="T41">
        <v>0</v>
      </c>
      <c r="U41">
        <v>21.410233160621786</v>
      </c>
      <c r="V41">
        <v>6.3626943154420381</v>
      </c>
      <c r="W41">
        <v>14.235252453849615</v>
      </c>
      <c r="X41">
        <v>25.004523385717775</v>
      </c>
      <c r="Y41">
        <v>0</v>
      </c>
      <c r="Z41">
        <v>2.0107058399999995</v>
      </c>
      <c r="AA41">
        <v>0</v>
      </c>
      <c r="AB41">
        <v>0</v>
      </c>
      <c r="AC41">
        <v>0</v>
      </c>
      <c r="AD41">
        <v>2.7965699999999996</v>
      </c>
      <c r="AE41">
        <v>0</v>
      </c>
      <c r="AF41">
        <v>0</v>
      </c>
      <c r="AG41">
        <v>12.48320592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0.65024826599999996</v>
      </c>
      <c r="AO41">
        <v>1.4431871999999999</v>
      </c>
      <c r="AP41">
        <v>3.8515058400000002</v>
      </c>
      <c r="AQ41">
        <v>0</v>
      </c>
      <c r="AR41">
        <v>16.257945599999996</v>
      </c>
      <c r="AS41">
        <v>3.2191174079999998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8.1601878618983168</v>
      </c>
      <c r="BB41">
        <f t="shared" si="0"/>
        <v>224.9880072287323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4.6940972278190785</v>
      </c>
      <c r="L42">
        <v>0</v>
      </c>
      <c r="M42">
        <v>13.805178444041449</v>
      </c>
      <c r="N42">
        <v>36.248704741043937</v>
      </c>
      <c r="O42">
        <v>0</v>
      </c>
      <c r="P42">
        <v>38.206249812734079</v>
      </c>
      <c r="Q42">
        <v>0</v>
      </c>
      <c r="R42">
        <v>6.6084436613076107</v>
      </c>
      <c r="S42">
        <v>8.093264664053299</v>
      </c>
      <c r="T42">
        <v>0</v>
      </c>
      <c r="U42">
        <v>21.410233160621786</v>
      </c>
      <c r="V42">
        <v>6.3626943154420381</v>
      </c>
      <c r="W42">
        <v>14.235252453849615</v>
      </c>
      <c r="X42">
        <v>25.004523385717775</v>
      </c>
      <c r="Y42">
        <v>0</v>
      </c>
      <c r="Z42">
        <v>2.0107058399999995</v>
      </c>
      <c r="AA42">
        <v>0</v>
      </c>
      <c r="AB42">
        <v>0</v>
      </c>
      <c r="AC42">
        <v>0</v>
      </c>
      <c r="AD42">
        <v>2.7965699999999996</v>
      </c>
      <c r="AE42">
        <v>0</v>
      </c>
      <c r="AF42">
        <v>0</v>
      </c>
      <c r="AG42">
        <v>12.48320592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0.65024826599999996</v>
      </c>
      <c r="AO42">
        <v>1.4431871999999999</v>
      </c>
      <c r="AP42">
        <v>3.8515058400000002</v>
      </c>
      <c r="AQ42">
        <v>0</v>
      </c>
      <c r="AR42">
        <v>16.257945599999996</v>
      </c>
      <c r="AS42">
        <v>3.2191174079999998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8.1601878618983168</v>
      </c>
      <c r="BB42">
        <f t="shared" si="0"/>
        <v>224.9880072287323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4.6940972278190785</v>
      </c>
      <c r="L43">
        <v>0</v>
      </c>
      <c r="M43">
        <v>13.805178444041449</v>
      </c>
      <c r="N43">
        <v>36.248704741043937</v>
      </c>
      <c r="O43">
        <v>0</v>
      </c>
      <c r="P43">
        <v>38.206249812734079</v>
      </c>
      <c r="Q43">
        <v>0</v>
      </c>
      <c r="R43">
        <v>6.6084436613076107</v>
      </c>
      <c r="S43">
        <v>8.093264664053299</v>
      </c>
      <c r="T43">
        <v>0</v>
      </c>
      <c r="U43">
        <v>21.410233160621786</v>
      </c>
      <c r="V43">
        <v>6.3626943154420381</v>
      </c>
      <c r="W43">
        <v>14.235252453849615</v>
      </c>
      <c r="X43">
        <v>25.004523385717775</v>
      </c>
      <c r="Y43">
        <v>0</v>
      </c>
      <c r="Z43">
        <v>2.0107058399999995</v>
      </c>
      <c r="AA43">
        <v>0</v>
      </c>
      <c r="AB43">
        <v>0</v>
      </c>
      <c r="AC43">
        <v>0</v>
      </c>
      <c r="AD43">
        <v>2.7965699999999996</v>
      </c>
      <c r="AE43">
        <v>0</v>
      </c>
      <c r="AF43">
        <v>0</v>
      </c>
      <c r="AG43">
        <v>12.48320592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0.65024826599999996</v>
      </c>
      <c r="AO43">
        <v>1.4431871999999999</v>
      </c>
      <c r="AP43">
        <v>2.7510755999999996</v>
      </c>
      <c r="AQ43">
        <v>0</v>
      </c>
      <c r="AR43">
        <v>1.0161215999999997</v>
      </c>
      <c r="AS43">
        <v>3.2191174079999998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7.5882089634983174</v>
      </c>
      <c r="BB43">
        <f t="shared" si="0"/>
        <v>209.21773188713232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4.6940972278190785</v>
      </c>
      <c r="L44">
        <v>0</v>
      </c>
      <c r="M44">
        <v>13.805178444041449</v>
      </c>
      <c r="N44">
        <v>36.248704741043937</v>
      </c>
      <c r="O44">
        <v>0</v>
      </c>
      <c r="P44">
        <v>38.206249812734079</v>
      </c>
      <c r="Q44">
        <v>0</v>
      </c>
      <c r="R44">
        <v>6.6084436613076107</v>
      </c>
      <c r="S44">
        <v>8.093264664053299</v>
      </c>
      <c r="T44">
        <v>0</v>
      </c>
      <c r="U44">
        <v>21.410233160621786</v>
      </c>
      <c r="V44">
        <v>6.3626943154420381</v>
      </c>
      <c r="W44">
        <v>14.235252453849615</v>
      </c>
      <c r="X44">
        <v>25.004523385717775</v>
      </c>
      <c r="Y44">
        <v>0</v>
      </c>
      <c r="Z44">
        <v>2.0107058399999995</v>
      </c>
      <c r="AA44">
        <v>0</v>
      </c>
      <c r="AB44">
        <v>0</v>
      </c>
      <c r="AC44">
        <v>0</v>
      </c>
      <c r="AD44">
        <v>2.7965699999999996</v>
      </c>
      <c r="AE44">
        <v>0</v>
      </c>
      <c r="AF44">
        <v>0</v>
      </c>
      <c r="AG44">
        <v>12.48320592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0.65024826599999996</v>
      </c>
      <c r="AO44">
        <v>1.4431871999999999</v>
      </c>
      <c r="AP44">
        <v>2.7510755999999996</v>
      </c>
      <c r="AQ44">
        <v>0</v>
      </c>
      <c r="AR44">
        <v>1.0161215999999997</v>
      </c>
      <c r="AS44">
        <v>3.2191174079999998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7.5882089634983174</v>
      </c>
      <c r="BB44">
        <f t="shared" si="0"/>
        <v>209.21773188713232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4.6940972278190785</v>
      </c>
      <c r="L45">
        <v>0</v>
      </c>
      <c r="M45">
        <v>13.805178444041449</v>
      </c>
      <c r="N45">
        <v>36.248704741043937</v>
      </c>
      <c r="O45">
        <v>0</v>
      </c>
      <c r="P45">
        <v>38.206249812734079</v>
      </c>
      <c r="Q45">
        <v>0</v>
      </c>
      <c r="R45">
        <v>6.4969370774263897</v>
      </c>
      <c r="S45">
        <v>8.093264664053299</v>
      </c>
      <c r="T45">
        <v>0</v>
      </c>
      <c r="U45">
        <v>21.410233160621786</v>
      </c>
      <c r="V45">
        <v>6.3626943154420381</v>
      </c>
      <c r="W45">
        <v>14.235252453849615</v>
      </c>
      <c r="X45">
        <v>25.004523385717775</v>
      </c>
      <c r="Y45">
        <v>0</v>
      </c>
      <c r="Z45">
        <v>2.0107058399999995</v>
      </c>
      <c r="AA45">
        <v>0</v>
      </c>
      <c r="AB45">
        <v>0</v>
      </c>
      <c r="AC45">
        <v>0</v>
      </c>
      <c r="AD45">
        <v>2.7965699999999996</v>
      </c>
      <c r="AE45">
        <v>0</v>
      </c>
      <c r="AF45">
        <v>0</v>
      </c>
      <c r="AG45">
        <v>12.48320592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0.65024826599999996</v>
      </c>
      <c r="AO45">
        <v>1.4431871999999999</v>
      </c>
      <c r="AP45">
        <v>2.7510755999999996</v>
      </c>
      <c r="AQ45">
        <v>0</v>
      </c>
      <c r="AR45">
        <v>1.0161215999999997</v>
      </c>
      <c r="AS45">
        <v>3.2191174079999998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7.5843055629552829</v>
      </c>
      <c r="BB45">
        <f t="shared" si="0"/>
        <v>209.11012870379417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4.6940972278190785</v>
      </c>
      <c r="L46">
        <v>0</v>
      </c>
      <c r="M46">
        <v>13.805178444041449</v>
      </c>
      <c r="N46">
        <v>36.248704741043937</v>
      </c>
      <c r="O46">
        <v>0</v>
      </c>
      <c r="P46">
        <v>38.206249812734079</v>
      </c>
      <c r="Q46">
        <v>0</v>
      </c>
      <c r="R46">
        <v>6.4969370774263897</v>
      </c>
      <c r="S46">
        <v>8.093264664053299</v>
      </c>
      <c r="T46">
        <v>0</v>
      </c>
      <c r="U46">
        <v>21.410233160621786</v>
      </c>
      <c r="V46">
        <v>6.3626943154420381</v>
      </c>
      <c r="W46">
        <v>14.235252453849615</v>
      </c>
      <c r="X46">
        <v>25.004523385717775</v>
      </c>
      <c r="Y46">
        <v>0</v>
      </c>
      <c r="Z46">
        <v>2.0107058399999995</v>
      </c>
      <c r="AA46">
        <v>0</v>
      </c>
      <c r="AB46">
        <v>0</v>
      </c>
      <c r="AC46">
        <v>0</v>
      </c>
      <c r="AD46">
        <v>2.7965699999999996</v>
      </c>
      <c r="AE46">
        <v>0</v>
      </c>
      <c r="AF46">
        <v>0</v>
      </c>
      <c r="AG46">
        <v>12.48320592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0.65024826599999996</v>
      </c>
      <c r="AO46">
        <v>1.4431871999999999</v>
      </c>
      <c r="AP46">
        <v>2.7510755999999996</v>
      </c>
      <c r="AQ46">
        <v>0</v>
      </c>
      <c r="AR46">
        <v>1.0161215999999997</v>
      </c>
      <c r="AS46">
        <v>3.2191174079999998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7.5843055629552829</v>
      </c>
      <c r="BB46">
        <f t="shared" si="0"/>
        <v>209.11012870379417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4.6940972278190785</v>
      </c>
      <c r="L47">
        <v>0</v>
      </c>
      <c r="M47">
        <v>13.805178444041449</v>
      </c>
      <c r="N47">
        <v>36.248704741043937</v>
      </c>
      <c r="O47">
        <v>0</v>
      </c>
      <c r="P47">
        <v>38.206249812734079</v>
      </c>
      <c r="Q47">
        <v>0</v>
      </c>
      <c r="R47">
        <v>6.4969370774263897</v>
      </c>
      <c r="S47">
        <v>8.3900107413945264</v>
      </c>
      <c r="T47">
        <v>0</v>
      </c>
      <c r="U47">
        <v>21.410233160621786</v>
      </c>
      <c r="V47">
        <v>6.3626943154420381</v>
      </c>
      <c r="W47">
        <v>14.235252453849615</v>
      </c>
      <c r="X47">
        <v>25.004523385717775</v>
      </c>
      <c r="Y47">
        <v>0</v>
      </c>
      <c r="Z47">
        <v>2.0107058399999995</v>
      </c>
      <c r="AA47">
        <v>0</v>
      </c>
      <c r="AB47">
        <v>0</v>
      </c>
      <c r="AC47">
        <v>0</v>
      </c>
      <c r="AD47">
        <v>2.7965699999999996</v>
      </c>
      <c r="AE47">
        <v>0</v>
      </c>
      <c r="AF47">
        <v>0</v>
      </c>
      <c r="AG47">
        <v>12.48320592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0.65024826599999996</v>
      </c>
      <c r="AO47">
        <v>1.4431871999999999</v>
      </c>
      <c r="AP47">
        <v>2.7510755999999996</v>
      </c>
      <c r="AQ47">
        <v>0</v>
      </c>
      <c r="AR47">
        <v>1.0161215999999997</v>
      </c>
      <c r="AS47">
        <v>1.6508294400000001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7.5398010768253716</v>
      </c>
      <c r="BB47">
        <f t="shared" si="0"/>
        <v>207.88309129926529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4.6940972278190785</v>
      </c>
      <c r="L48">
        <v>0</v>
      </c>
      <c r="M48">
        <v>13.805178444041449</v>
      </c>
      <c r="N48">
        <v>36.248704741043937</v>
      </c>
      <c r="O48">
        <v>0</v>
      </c>
      <c r="P48">
        <v>38.206249812734079</v>
      </c>
      <c r="Q48">
        <v>0</v>
      </c>
      <c r="R48">
        <v>6.4969370774263897</v>
      </c>
      <c r="S48">
        <v>8.3900107413945264</v>
      </c>
      <c r="T48">
        <v>0</v>
      </c>
      <c r="U48">
        <v>21.410233160621786</v>
      </c>
      <c r="V48">
        <v>6.3626943154420381</v>
      </c>
      <c r="W48">
        <v>14.235252453849615</v>
      </c>
      <c r="X48">
        <v>25.004523385717775</v>
      </c>
      <c r="Y48">
        <v>0</v>
      </c>
      <c r="Z48">
        <v>2.0107058399999995</v>
      </c>
      <c r="AA48">
        <v>0</v>
      </c>
      <c r="AB48">
        <v>0</v>
      </c>
      <c r="AC48">
        <v>0</v>
      </c>
      <c r="AD48">
        <v>2.7965699999999996</v>
      </c>
      <c r="AE48">
        <v>0</v>
      </c>
      <c r="AF48">
        <v>0</v>
      </c>
      <c r="AG48">
        <v>12.48320592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0.65024826599999996</v>
      </c>
      <c r="AO48">
        <v>1.4431871999999999</v>
      </c>
      <c r="AP48">
        <v>2.7510755999999996</v>
      </c>
      <c r="AQ48">
        <v>0</v>
      </c>
      <c r="AR48">
        <v>1.0161215999999997</v>
      </c>
      <c r="AS48">
        <v>1.6508294400000001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7.5398010768253716</v>
      </c>
      <c r="BB48">
        <f t="shared" si="0"/>
        <v>207.88309129926529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4.6940972278190785</v>
      </c>
      <c r="L49">
        <v>0</v>
      </c>
      <c r="M49">
        <v>13.805178444041449</v>
      </c>
      <c r="N49">
        <v>36.248704741043937</v>
      </c>
      <c r="O49">
        <v>0</v>
      </c>
      <c r="P49">
        <v>38.196891350669034</v>
      </c>
      <c r="Q49">
        <v>0</v>
      </c>
      <c r="R49">
        <v>6.497409147436783</v>
      </c>
      <c r="S49">
        <v>8.1033815487571701</v>
      </c>
      <c r="T49">
        <v>0</v>
      </c>
      <c r="U49">
        <v>21.410233160621786</v>
      </c>
      <c r="V49">
        <v>6.3626943154420381</v>
      </c>
      <c r="W49">
        <v>14.235252453849615</v>
      </c>
      <c r="X49">
        <v>25.004523385717775</v>
      </c>
      <c r="Y49">
        <v>0</v>
      </c>
      <c r="Z49">
        <v>2.0107058399999995</v>
      </c>
      <c r="AA49">
        <v>0</v>
      </c>
      <c r="AB49">
        <v>0</v>
      </c>
      <c r="AC49">
        <v>0</v>
      </c>
      <c r="AD49">
        <v>2.7965699999999996</v>
      </c>
      <c r="AE49">
        <v>0</v>
      </c>
      <c r="AF49">
        <v>0</v>
      </c>
      <c r="AG49">
        <v>12.48320592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0.65024826599999996</v>
      </c>
      <c r="AO49">
        <v>1.4431871999999999</v>
      </c>
      <c r="AP49">
        <v>2.7510755999999996</v>
      </c>
      <c r="AQ49">
        <v>0</v>
      </c>
      <c r="AR49">
        <v>1.0161215999999997</v>
      </c>
      <c r="AS49">
        <v>1.6508294400000001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7.5294583838036448</v>
      </c>
      <c r="BB49">
        <f t="shared" si="0"/>
        <v>207.59791840759502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4.6940972278190785</v>
      </c>
      <c r="L50">
        <v>0</v>
      </c>
      <c r="M50">
        <v>13.805178444041449</v>
      </c>
      <c r="N50">
        <v>36.248704741043937</v>
      </c>
      <c r="O50">
        <v>0</v>
      </c>
      <c r="P50">
        <v>38.196891350669034</v>
      </c>
      <c r="Q50">
        <v>0</v>
      </c>
      <c r="R50">
        <v>6.497409147436783</v>
      </c>
      <c r="S50">
        <v>8.1033815487571701</v>
      </c>
      <c r="T50">
        <v>0</v>
      </c>
      <c r="U50">
        <v>21.410233160621786</v>
      </c>
      <c r="V50">
        <v>6.3626943154420381</v>
      </c>
      <c r="W50">
        <v>14.235252453849615</v>
      </c>
      <c r="X50">
        <v>25.004523385717775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2.7965699999999996</v>
      </c>
      <c r="AE50">
        <v>0</v>
      </c>
      <c r="AF50">
        <v>0</v>
      </c>
      <c r="AG50">
        <v>12.48320592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0.65024826599999996</v>
      </c>
      <c r="AO50">
        <v>1.4431871999999999</v>
      </c>
      <c r="AP50">
        <v>2.7510755999999996</v>
      </c>
      <c r="AQ50">
        <v>0</v>
      </c>
      <c r="AR50">
        <v>1.0161215999999997</v>
      </c>
      <c r="AS50">
        <v>1.6508294400000001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7.4590836794036459</v>
      </c>
      <c r="BB50">
        <f t="shared" si="0"/>
        <v>205.65758727199503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4.6940972278190785</v>
      </c>
      <c r="L51">
        <v>0</v>
      </c>
      <c r="M51">
        <v>13.805178444041449</v>
      </c>
      <c r="N51">
        <v>36.248704741043937</v>
      </c>
      <c r="O51">
        <v>0</v>
      </c>
      <c r="P51">
        <v>38.196891350669034</v>
      </c>
      <c r="Q51">
        <v>0</v>
      </c>
      <c r="R51">
        <v>6.497409147436783</v>
      </c>
      <c r="S51">
        <v>8.1033815487571701</v>
      </c>
      <c r="T51">
        <v>0</v>
      </c>
      <c r="U51">
        <v>21.410233160621786</v>
      </c>
      <c r="V51">
        <v>6.3626943154420381</v>
      </c>
      <c r="W51">
        <v>14.235252453849615</v>
      </c>
      <c r="X51">
        <v>25.004523385717775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2.7965699999999996</v>
      </c>
      <c r="AE51">
        <v>0</v>
      </c>
      <c r="AF51">
        <v>0</v>
      </c>
      <c r="AG51">
        <v>12.48320592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0.65024826599999996</v>
      </c>
      <c r="AO51">
        <v>1.4431871999999999</v>
      </c>
      <c r="AP51">
        <v>2.7510755999999996</v>
      </c>
      <c r="AQ51">
        <v>0</v>
      </c>
      <c r="AR51">
        <v>1.0161215999999997</v>
      </c>
      <c r="AS51">
        <v>1.6508294400000001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7.4590836794036459</v>
      </c>
      <c r="BB51">
        <f t="shared" si="0"/>
        <v>205.65758727199503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4.6940972278190785</v>
      </c>
      <c r="L52">
        <v>0</v>
      </c>
      <c r="M52">
        <v>13.805178444041449</v>
      </c>
      <c r="N52">
        <v>36.248704741043937</v>
      </c>
      <c r="O52">
        <v>0</v>
      </c>
      <c r="P52">
        <v>38.196891350669034</v>
      </c>
      <c r="Q52">
        <v>0</v>
      </c>
      <c r="R52">
        <v>6.497409147436783</v>
      </c>
      <c r="S52">
        <v>8.1033815487571701</v>
      </c>
      <c r="T52">
        <v>0</v>
      </c>
      <c r="U52">
        <v>21.410233160621786</v>
      </c>
      <c r="V52">
        <v>6.3626943154420381</v>
      </c>
      <c r="W52">
        <v>14.235252453849615</v>
      </c>
      <c r="X52">
        <v>25.004523385717775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2.5128599999999999</v>
      </c>
      <c r="AE52">
        <v>0</v>
      </c>
      <c r="AF52">
        <v>0</v>
      </c>
      <c r="AG52">
        <v>12.48320592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0.65024826599999996</v>
      </c>
      <c r="AO52">
        <v>1.4431871999999999</v>
      </c>
      <c r="AP52">
        <v>3.8515058400000002</v>
      </c>
      <c r="AQ52">
        <v>0</v>
      </c>
      <c r="AR52">
        <v>1.0161215999999997</v>
      </c>
      <c r="AS52">
        <v>1.6508294400000001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7.4876690378036459</v>
      </c>
      <c r="BB52">
        <f t="shared" si="0"/>
        <v>206.445722153595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4.6940972278190785</v>
      </c>
      <c r="L53">
        <v>0</v>
      </c>
      <c r="M53">
        <v>13.805178444041449</v>
      </c>
      <c r="N53">
        <v>36.248704741043937</v>
      </c>
      <c r="O53">
        <v>0</v>
      </c>
      <c r="P53">
        <v>38.196891350669034</v>
      </c>
      <c r="Q53">
        <v>0</v>
      </c>
      <c r="R53">
        <v>6.497409147436783</v>
      </c>
      <c r="S53">
        <v>8.1033815487571701</v>
      </c>
      <c r="T53">
        <v>0</v>
      </c>
      <c r="U53">
        <v>21.410233160621786</v>
      </c>
      <c r="V53">
        <v>6.3626943154420381</v>
      </c>
      <c r="W53">
        <v>14.235252453849615</v>
      </c>
      <c r="X53">
        <v>25.004523385717775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2.5128599999999999</v>
      </c>
      <c r="AE53">
        <v>0</v>
      </c>
      <c r="AF53">
        <v>0</v>
      </c>
      <c r="AG53">
        <v>12.48320592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0.65024826599999996</v>
      </c>
      <c r="AO53">
        <v>1.4431871999999999</v>
      </c>
      <c r="AP53">
        <v>3.8515058400000002</v>
      </c>
      <c r="AQ53">
        <v>0</v>
      </c>
      <c r="AR53">
        <v>1.0161215999999997</v>
      </c>
      <c r="AS53">
        <v>1.6508294400000001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7.4876690378036459</v>
      </c>
      <c r="BB53">
        <f t="shared" si="0"/>
        <v>206.445722153595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4.6940972278190785</v>
      </c>
      <c r="L54">
        <v>0</v>
      </c>
      <c r="M54">
        <v>13.805178444041449</v>
      </c>
      <c r="N54">
        <v>36.248704741043937</v>
      </c>
      <c r="O54">
        <v>0</v>
      </c>
      <c r="P54">
        <v>38.196891350669034</v>
      </c>
      <c r="Q54">
        <v>0</v>
      </c>
      <c r="R54">
        <v>6.497409147436783</v>
      </c>
      <c r="S54">
        <v>8.1033815487571701</v>
      </c>
      <c r="T54">
        <v>0</v>
      </c>
      <c r="U54">
        <v>21.410233160621786</v>
      </c>
      <c r="V54">
        <v>6.3626943154420381</v>
      </c>
      <c r="W54">
        <v>14.235252453849615</v>
      </c>
      <c r="X54">
        <v>25.004523385717775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2.5128599999999999</v>
      </c>
      <c r="AE54">
        <v>0</v>
      </c>
      <c r="AF54">
        <v>0</v>
      </c>
      <c r="AG54">
        <v>12.48320592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0.65024826599999996</v>
      </c>
      <c r="AO54">
        <v>1.4431871999999999</v>
      </c>
      <c r="AP54">
        <v>2.7510755999999996</v>
      </c>
      <c r="AQ54">
        <v>0</v>
      </c>
      <c r="AR54">
        <v>1.0161215999999997</v>
      </c>
      <c r="AS54">
        <v>1.6508294400000001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7.4491539794036452</v>
      </c>
      <c r="BB54">
        <f t="shared" si="0"/>
        <v>205.38380697199503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4.6940972278190785</v>
      </c>
      <c r="L55">
        <v>0</v>
      </c>
      <c r="M55">
        <v>13.805178444041449</v>
      </c>
      <c r="N55">
        <v>36.248704741043937</v>
      </c>
      <c r="O55">
        <v>0</v>
      </c>
      <c r="P55">
        <v>38.196891350669034</v>
      </c>
      <c r="Q55">
        <v>0</v>
      </c>
      <c r="R55">
        <v>6.497409147436783</v>
      </c>
      <c r="S55">
        <v>8.1033815487571701</v>
      </c>
      <c r="T55">
        <v>0</v>
      </c>
      <c r="U55">
        <v>21.410233160621786</v>
      </c>
      <c r="V55">
        <v>6.3626943154420381</v>
      </c>
      <c r="W55">
        <v>14.235252453849615</v>
      </c>
      <c r="X55">
        <v>25.004523385717775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2.5128599999999999</v>
      </c>
      <c r="AE55">
        <v>0</v>
      </c>
      <c r="AF55">
        <v>0</v>
      </c>
      <c r="AG55">
        <v>12.48320592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0.66937321500000002</v>
      </c>
      <c r="AO55">
        <v>1.4431871999999999</v>
      </c>
      <c r="AP55">
        <v>2.7510755999999996</v>
      </c>
      <c r="AQ55">
        <v>0</v>
      </c>
      <c r="AR55">
        <v>1.0161215999999997</v>
      </c>
      <c r="AS55">
        <v>1.6508294400000001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7.4498233034036456</v>
      </c>
      <c r="BB55">
        <f t="shared" si="0"/>
        <v>205.40226259699503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4.6940972278190785</v>
      </c>
      <c r="L56">
        <v>0</v>
      </c>
      <c r="M56">
        <v>13.805178444041449</v>
      </c>
      <c r="N56">
        <v>36.248704741043937</v>
      </c>
      <c r="O56">
        <v>0</v>
      </c>
      <c r="P56">
        <v>38.196891350669034</v>
      </c>
      <c r="Q56">
        <v>0</v>
      </c>
      <c r="R56">
        <v>6.497409147436783</v>
      </c>
      <c r="S56">
        <v>8.1033815487571701</v>
      </c>
      <c r="T56">
        <v>0</v>
      </c>
      <c r="U56">
        <v>21.410233160621786</v>
      </c>
      <c r="V56">
        <v>6.3626943154420381</v>
      </c>
      <c r="W56">
        <v>14.235252453849615</v>
      </c>
      <c r="X56">
        <v>25.004523385717775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2.5128599999999999</v>
      </c>
      <c r="AE56">
        <v>0</v>
      </c>
      <c r="AF56">
        <v>0</v>
      </c>
      <c r="AG56">
        <v>12.48320592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0.66937321500000002</v>
      </c>
      <c r="AO56">
        <v>1.4431871999999999</v>
      </c>
      <c r="AP56">
        <v>2.7510755999999996</v>
      </c>
      <c r="AQ56">
        <v>0</v>
      </c>
      <c r="AR56">
        <v>16.257945599999996</v>
      </c>
      <c r="AS56">
        <v>7.5525446879999985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8.1898472998036418</v>
      </c>
      <c r="BB56">
        <f t="shared" si="0"/>
        <v>225.80577784859506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4.6940972278190785</v>
      </c>
      <c r="L57">
        <v>0</v>
      </c>
      <c r="M57">
        <v>13.805178444041449</v>
      </c>
      <c r="N57">
        <v>36.248704741043937</v>
      </c>
      <c r="O57">
        <v>0</v>
      </c>
      <c r="P57">
        <v>38.196891350669034</v>
      </c>
      <c r="Q57">
        <v>0</v>
      </c>
      <c r="R57">
        <v>6.497409147436783</v>
      </c>
      <c r="S57">
        <v>8.1033815487571701</v>
      </c>
      <c r="T57">
        <v>0</v>
      </c>
      <c r="U57">
        <v>21.410233160621786</v>
      </c>
      <c r="V57">
        <v>6.3626943154420381</v>
      </c>
      <c r="W57">
        <v>14.235252453849615</v>
      </c>
      <c r="X57">
        <v>25.004523385717775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2.5128599999999999</v>
      </c>
      <c r="AE57">
        <v>0</v>
      </c>
      <c r="AF57">
        <v>0</v>
      </c>
      <c r="AG57">
        <v>12.48320592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0.66937321500000002</v>
      </c>
      <c r="AO57">
        <v>1.4431871999999999</v>
      </c>
      <c r="AP57">
        <v>2.7510755999999996</v>
      </c>
      <c r="AQ57">
        <v>0</v>
      </c>
      <c r="AR57">
        <v>1.0161215999999997</v>
      </c>
      <c r="AS57">
        <v>7.5525446879999985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7.656383459803644</v>
      </c>
      <c r="BB57">
        <f t="shared" si="0"/>
        <v>211.09741768859504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4.6940972278190785</v>
      </c>
      <c r="L58">
        <v>0</v>
      </c>
      <c r="M58">
        <v>13.805178444041449</v>
      </c>
      <c r="N58">
        <v>36.248704741043937</v>
      </c>
      <c r="O58">
        <v>0</v>
      </c>
      <c r="P58">
        <v>38.196891350669034</v>
      </c>
      <c r="Q58">
        <v>0</v>
      </c>
      <c r="R58">
        <v>6.497409147436783</v>
      </c>
      <c r="S58">
        <v>8.1033815487571701</v>
      </c>
      <c r="T58">
        <v>0</v>
      </c>
      <c r="U58">
        <v>21.410233160621786</v>
      </c>
      <c r="V58">
        <v>6.3626943154420381</v>
      </c>
      <c r="W58">
        <v>14.235252453849615</v>
      </c>
      <c r="X58">
        <v>25.004523385717775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2.5128599999999999</v>
      </c>
      <c r="AE58">
        <v>0</v>
      </c>
      <c r="AF58">
        <v>0</v>
      </c>
      <c r="AG58">
        <v>12.48320592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0.66937321500000002</v>
      </c>
      <c r="AO58">
        <v>1.4431871999999999</v>
      </c>
      <c r="AP58">
        <v>2.7510755999999996</v>
      </c>
      <c r="AQ58">
        <v>0</v>
      </c>
      <c r="AR58">
        <v>1.0161215999999997</v>
      </c>
      <c r="AS58">
        <v>7.5525446879999985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7.656383459803644</v>
      </c>
      <c r="BB58">
        <f t="shared" si="0"/>
        <v>211.09741768859504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4.6940972278190785</v>
      </c>
      <c r="L59">
        <v>0</v>
      </c>
      <c r="M59">
        <v>13.805178444041449</v>
      </c>
      <c r="N59">
        <v>36.248704741043937</v>
      </c>
      <c r="O59">
        <v>0</v>
      </c>
      <c r="P59">
        <v>38.196891350669034</v>
      </c>
      <c r="Q59">
        <v>0</v>
      </c>
      <c r="R59">
        <v>6.497409147436783</v>
      </c>
      <c r="S59">
        <v>8.1033815487571701</v>
      </c>
      <c r="T59">
        <v>0</v>
      </c>
      <c r="U59">
        <v>21.410233160621786</v>
      </c>
      <c r="V59">
        <v>6.3626943154420381</v>
      </c>
      <c r="W59">
        <v>14.235252453849615</v>
      </c>
      <c r="X59">
        <v>25.004523385717775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2.5128599999999999</v>
      </c>
      <c r="AE59">
        <v>0</v>
      </c>
      <c r="AF59">
        <v>0</v>
      </c>
      <c r="AG59">
        <v>12.48320592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0.66937321500000002</v>
      </c>
      <c r="AO59">
        <v>1.4431871999999999</v>
      </c>
      <c r="AP59">
        <v>2.7510755999999996</v>
      </c>
      <c r="AQ59">
        <v>0</v>
      </c>
      <c r="AR59">
        <v>1.0161215999999997</v>
      </c>
      <c r="AS59">
        <v>3.2191174079999998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7.5047135050036449</v>
      </c>
      <c r="BB59">
        <f t="shared" si="0"/>
        <v>206.91566036339501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4.6940972278190785</v>
      </c>
      <c r="L60">
        <v>0</v>
      </c>
      <c r="M60">
        <v>13.805178444041449</v>
      </c>
      <c r="N60">
        <v>36.248704741043937</v>
      </c>
      <c r="O60">
        <v>0</v>
      </c>
      <c r="P60">
        <v>38.196891350669034</v>
      </c>
      <c r="Q60">
        <v>0</v>
      </c>
      <c r="R60">
        <v>6.497409147436783</v>
      </c>
      <c r="S60">
        <v>8.1033815487571701</v>
      </c>
      <c r="T60">
        <v>0</v>
      </c>
      <c r="U60">
        <v>21.410233160621786</v>
      </c>
      <c r="V60">
        <v>6.3626943154420381</v>
      </c>
      <c r="W60">
        <v>14.235252453849615</v>
      </c>
      <c r="X60">
        <v>25.004523385717775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2.5128599999999999</v>
      </c>
      <c r="AE60">
        <v>0</v>
      </c>
      <c r="AF60">
        <v>0</v>
      </c>
      <c r="AG60">
        <v>12.48320592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0.66937321500000002</v>
      </c>
      <c r="AO60">
        <v>1.4431871999999999</v>
      </c>
      <c r="AP60">
        <v>2.5545701999999997</v>
      </c>
      <c r="AQ60">
        <v>0</v>
      </c>
      <c r="AR60">
        <v>1.0161215999999997</v>
      </c>
      <c r="AS60">
        <v>3.2191174079999998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7.4978359694036438</v>
      </c>
      <c r="BB60">
        <f t="shared" si="0"/>
        <v>206.72603249899501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4.6940972278190785</v>
      </c>
      <c r="L61">
        <v>0</v>
      </c>
      <c r="M61">
        <v>13.805178444041449</v>
      </c>
      <c r="N61">
        <v>36.248704741043937</v>
      </c>
      <c r="O61">
        <v>0</v>
      </c>
      <c r="P61">
        <v>38.196891350669034</v>
      </c>
      <c r="Q61">
        <v>0</v>
      </c>
      <c r="R61">
        <v>6.497409147436783</v>
      </c>
      <c r="S61">
        <v>8.1033815487571701</v>
      </c>
      <c r="T61">
        <v>0</v>
      </c>
      <c r="U61">
        <v>21.410233160621786</v>
      </c>
      <c r="V61">
        <v>6.3626943154420381</v>
      </c>
      <c r="W61">
        <v>14.235252453849615</v>
      </c>
      <c r="X61">
        <v>25.004523385717775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2.5128599999999999</v>
      </c>
      <c r="AE61">
        <v>0</v>
      </c>
      <c r="AF61">
        <v>0</v>
      </c>
      <c r="AG61">
        <v>12.48320592</v>
      </c>
      <c r="AH61">
        <v>0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0.66937321500000002</v>
      </c>
      <c r="AO61">
        <v>1.4431871999999999</v>
      </c>
      <c r="AP61">
        <v>2.5545701999999997</v>
      </c>
      <c r="AQ61">
        <v>0</v>
      </c>
      <c r="AR61">
        <v>1.0161215999999997</v>
      </c>
      <c r="AS61">
        <v>3.2191174079999998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7.4978359694036438</v>
      </c>
      <c r="BB61">
        <f t="shared" si="0"/>
        <v>206.72603249899501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4.6940972278190785</v>
      </c>
      <c r="L62">
        <v>0</v>
      </c>
      <c r="M62">
        <v>13.805178444041449</v>
      </c>
      <c r="N62">
        <v>36.248704741043937</v>
      </c>
      <c r="O62">
        <v>0</v>
      </c>
      <c r="P62">
        <v>38.196891350669034</v>
      </c>
      <c r="Q62">
        <v>0</v>
      </c>
      <c r="R62">
        <v>6.497409147436783</v>
      </c>
      <c r="S62">
        <v>8.1033815487571701</v>
      </c>
      <c r="T62">
        <v>0</v>
      </c>
      <c r="U62">
        <v>21.410233160621786</v>
      </c>
      <c r="V62">
        <v>6.3626943154420381</v>
      </c>
      <c r="W62">
        <v>14.235252453849615</v>
      </c>
      <c r="X62">
        <v>25.004523385717775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2.5128599999999999</v>
      </c>
      <c r="AE62">
        <v>4.7236488000000003</v>
      </c>
      <c r="AF62">
        <v>0</v>
      </c>
      <c r="AG62">
        <v>12.48320592</v>
      </c>
      <c r="AH62">
        <v>0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0.66937321500000002</v>
      </c>
      <c r="AO62">
        <v>1.4431871999999999</v>
      </c>
      <c r="AP62">
        <v>2.5545701999999997</v>
      </c>
      <c r="AQ62">
        <v>0</v>
      </c>
      <c r="AR62">
        <v>1.0161215999999997</v>
      </c>
      <c r="AS62">
        <v>3.2191174079999998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7.6631636774036451</v>
      </c>
      <c r="BB62">
        <f t="shared" si="0"/>
        <v>211.28435359099501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4.6940972278190785</v>
      </c>
      <c r="L63">
        <v>0</v>
      </c>
      <c r="M63">
        <v>13.805178444041449</v>
      </c>
      <c r="N63">
        <v>36.248704741043937</v>
      </c>
      <c r="O63">
        <v>0</v>
      </c>
      <c r="P63">
        <v>38.196891350669034</v>
      </c>
      <c r="Q63">
        <v>0</v>
      </c>
      <c r="R63">
        <v>6.497409147436783</v>
      </c>
      <c r="S63">
        <v>8.1033815487571701</v>
      </c>
      <c r="T63">
        <v>0</v>
      </c>
      <c r="U63">
        <v>21.410233160621786</v>
      </c>
      <c r="V63">
        <v>6.3626943154420381</v>
      </c>
      <c r="W63">
        <v>14.235252453849615</v>
      </c>
      <c r="X63">
        <v>25.004523385717775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2.5128599999999999</v>
      </c>
      <c r="AE63">
        <v>4.7236488000000003</v>
      </c>
      <c r="AF63">
        <v>2.7225252000000002</v>
      </c>
      <c r="AG63">
        <v>12.48320592</v>
      </c>
      <c r="AH63">
        <v>0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0.66937321500000002</v>
      </c>
      <c r="AO63">
        <v>1.4431871999999999</v>
      </c>
      <c r="AP63">
        <v>2.5545701999999997</v>
      </c>
      <c r="AQ63">
        <v>0</v>
      </c>
      <c r="AR63">
        <v>1.0161215999999997</v>
      </c>
      <c r="AS63">
        <v>3.2191174079999998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7.7584520594036448</v>
      </c>
      <c r="BB63">
        <f t="shared" si="0"/>
        <v>213.91159040899501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4.6940972278190785</v>
      </c>
      <c r="L64">
        <v>0</v>
      </c>
      <c r="M64">
        <v>13.805178444041449</v>
      </c>
      <c r="N64">
        <v>36.248704741043937</v>
      </c>
      <c r="O64">
        <v>0</v>
      </c>
      <c r="P64">
        <v>38.196891350669034</v>
      </c>
      <c r="Q64">
        <v>0</v>
      </c>
      <c r="R64">
        <v>6.497409147436783</v>
      </c>
      <c r="S64">
        <v>8.1033815487571701</v>
      </c>
      <c r="T64">
        <v>0</v>
      </c>
      <c r="U64">
        <v>21.410233160621786</v>
      </c>
      <c r="V64">
        <v>6.3626943154420381</v>
      </c>
      <c r="W64">
        <v>14.235252453849615</v>
      </c>
      <c r="X64">
        <v>25.004523385717775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2.5128599999999999</v>
      </c>
      <c r="AE64">
        <v>4.7236488000000003</v>
      </c>
      <c r="AF64">
        <v>2.7225252000000002</v>
      </c>
      <c r="AG64">
        <v>12.48320592</v>
      </c>
      <c r="AH64">
        <v>0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0.66937321500000002</v>
      </c>
      <c r="AO64">
        <v>1.4431871999999999</v>
      </c>
      <c r="AP64">
        <v>2.5545701999999997</v>
      </c>
      <c r="AQ64">
        <v>0</v>
      </c>
      <c r="AR64">
        <v>1.0161215999999997</v>
      </c>
      <c r="AS64">
        <v>3.2191174079999998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7.7584520594036448</v>
      </c>
      <c r="BB64">
        <f t="shared" si="0"/>
        <v>213.91159040899501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4.6940972278190785</v>
      </c>
      <c r="L65">
        <v>0</v>
      </c>
      <c r="M65">
        <v>13.805178444041449</v>
      </c>
      <c r="N65">
        <v>36.248704741043937</v>
      </c>
      <c r="O65">
        <v>0</v>
      </c>
      <c r="P65">
        <v>38.196891350669034</v>
      </c>
      <c r="Q65">
        <v>0</v>
      </c>
      <c r="R65">
        <v>6.497409147436783</v>
      </c>
      <c r="S65">
        <v>8.1033815487571701</v>
      </c>
      <c r="T65">
        <v>0</v>
      </c>
      <c r="U65">
        <v>21.410233160621786</v>
      </c>
      <c r="V65">
        <v>6.3626943154420381</v>
      </c>
      <c r="W65">
        <v>14.235252453849615</v>
      </c>
      <c r="X65">
        <v>25.004523385717775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2.5128599999999999</v>
      </c>
      <c r="AE65">
        <v>4.7236488000000003</v>
      </c>
      <c r="AF65">
        <v>2.7225252000000002</v>
      </c>
      <c r="AG65">
        <v>12.48320592</v>
      </c>
      <c r="AH65">
        <v>5.8116699999999986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0.66937321500000002</v>
      </c>
      <c r="AO65">
        <v>1.4431871999999999</v>
      </c>
      <c r="AP65">
        <v>2.5545701999999997</v>
      </c>
      <c r="AQ65">
        <v>0</v>
      </c>
      <c r="AR65">
        <v>1.0161215999999997</v>
      </c>
      <c r="AS65">
        <v>3.2191174079999998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7.9618605094036443</v>
      </c>
      <c r="BB65">
        <f t="shared" si="0"/>
        <v>219.51985195899502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4.6943005181347157</v>
      </c>
      <c r="L66">
        <v>0</v>
      </c>
      <c r="M66">
        <v>13.805178444041449</v>
      </c>
      <c r="N66">
        <v>36.248704741043937</v>
      </c>
      <c r="O66">
        <v>0</v>
      </c>
      <c r="P66">
        <v>38.196891350669034</v>
      </c>
      <c r="Q66">
        <v>0</v>
      </c>
      <c r="R66">
        <v>6.4974094852828133</v>
      </c>
      <c r="S66">
        <v>8.0932642487046618</v>
      </c>
      <c r="T66">
        <v>0</v>
      </c>
      <c r="U66">
        <v>21.410233160621786</v>
      </c>
      <c r="V66">
        <v>6.3614972013993007</v>
      </c>
      <c r="W66">
        <v>14.235252453849615</v>
      </c>
      <c r="X66">
        <v>25.004523385717775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2.5128599999999999</v>
      </c>
      <c r="AE66">
        <v>9.4472976000000006</v>
      </c>
      <c r="AF66">
        <v>2.7225252000000002</v>
      </c>
      <c r="AG66">
        <v>12.48320592</v>
      </c>
      <c r="AH66">
        <v>5.8116699999999986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0.66937321500000002</v>
      </c>
      <c r="AO66">
        <v>1.4431871999999999</v>
      </c>
      <c r="AP66">
        <v>2.5545701999999997</v>
      </c>
      <c r="AQ66">
        <v>0</v>
      </c>
      <c r="AR66">
        <v>1.0161215999999997</v>
      </c>
      <c r="AS66">
        <v>3.2191174079999998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8.1267995413249796</v>
      </c>
      <c r="BB66">
        <f t="shared" si="0"/>
        <v>224.06745094114012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4.6943005181347157</v>
      </c>
      <c r="L67">
        <v>0</v>
      </c>
      <c r="M67">
        <v>13.665626606683805</v>
      </c>
      <c r="N67">
        <v>35.989589735709885</v>
      </c>
      <c r="O67">
        <v>0</v>
      </c>
      <c r="P67">
        <v>38.196891350669034</v>
      </c>
      <c r="Q67">
        <v>0</v>
      </c>
      <c r="R67">
        <v>6.4974094852828133</v>
      </c>
      <c r="S67">
        <v>8.0932642487046618</v>
      </c>
      <c r="T67">
        <v>0</v>
      </c>
      <c r="U67">
        <v>21.410233160621786</v>
      </c>
      <c r="V67">
        <v>6.3614972013993007</v>
      </c>
      <c r="W67">
        <v>14.235252453849615</v>
      </c>
      <c r="X67">
        <v>25.004523385717775</v>
      </c>
      <c r="Y67">
        <v>0</v>
      </c>
      <c r="Z67">
        <v>0</v>
      </c>
      <c r="AA67">
        <v>0</v>
      </c>
      <c r="AB67">
        <v>0</v>
      </c>
      <c r="AC67">
        <v>2.9697708319999996</v>
      </c>
      <c r="AD67">
        <v>2.5128599999999999</v>
      </c>
      <c r="AE67">
        <v>9.4472976000000006</v>
      </c>
      <c r="AF67">
        <v>2.7225252000000002</v>
      </c>
      <c r="AG67">
        <v>12.48320592</v>
      </c>
      <c r="AH67">
        <v>7.1774124499999985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0.66937321500000002</v>
      </c>
      <c r="AO67">
        <v>1.4431871999999999</v>
      </c>
      <c r="AP67">
        <v>2.5545701999999997</v>
      </c>
      <c r="AQ67">
        <v>0</v>
      </c>
      <c r="AR67">
        <v>1.0161215999999997</v>
      </c>
      <c r="AS67">
        <v>1.6508294400000001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8.2096989800447311</v>
      </c>
      <c r="BB67">
        <f t="shared" si="0"/>
        <v>226.35310997372869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4.6943005181347157</v>
      </c>
      <c r="L68">
        <v>0</v>
      </c>
      <c r="M68">
        <v>13.665626606683805</v>
      </c>
      <c r="N68">
        <v>35.989589735709885</v>
      </c>
      <c r="O68">
        <v>0</v>
      </c>
      <c r="P68">
        <v>38.196891350669034</v>
      </c>
      <c r="Q68">
        <v>0</v>
      </c>
      <c r="R68">
        <v>6.4974094852828133</v>
      </c>
      <c r="S68">
        <v>8.0932642487046618</v>
      </c>
      <c r="T68">
        <v>0</v>
      </c>
      <c r="U68">
        <v>21.410233160621786</v>
      </c>
      <c r="V68">
        <v>6.3614972013993007</v>
      </c>
      <c r="W68">
        <v>14.235252453849615</v>
      </c>
      <c r="X68">
        <v>25.004523385717775</v>
      </c>
      <c r="Y68">
        <v>0</v>
      </c>
      <c r="Z68">
        <v>0</v>
      </c>
      <c r="AA68">
        <v>0</v>
      </c>
      <c r="AB68">
        <v>0</v>
      </c>
      <c r="AC68">
        <v>2.9697708319999996</v>
      </c>
      <c r="AD68">
        <v>2.5128599999999999</v>
      </c>
      <c r="AE68">
        <v>9.4472976000000006</v>
      </c>
      <c r="AF68">
        <v>2.7225252000000002</v>
      </c>
      <c r="AG68">
        <v>12.48320592</v>
      </c>
      <c r="AH68">
        <v>14.354824899999995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0.66937321500000002</v>
      </c>
      <c r="AO68">
        <v>1.4431871999999999</v>
      </c>
      <c r="AP68">
        <v>2.5545701999999997</v>
      </c>
      <c r="AQ68">
        <v>0</v>
      </c>
      <c r="AR68">
        <v>1.0161215999999997</v>
      </c>
      <c r="AS68">
        <v>1.6508294400000001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8.460908265544731</v>
      </c>
      <c r="BB68">
        <f t="shared" ref="BB68:BB99" si="1">SUM(B68:AZ68)-BA68</f>
        <v>233.27931313822867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4.6943005181347157</v>
      </c>
      <c r="L69">
        <v>0</v>
      </c>
      <c r="M69">
        <v>13.665626606683805</v>
      </c>
      <c r="N69">
        <v>35.989589735709885</v>
      </c>
      <c r="O69">
        <v>0</v>
      </c>
      <c r="P69">
        <v>38.196891350669034</v>
      </c>
      <c r="Q69">
        <v>0</v>
      </c>
      <c r="R69">
        <v>6.4974094852828133</v>
      </c>
      <c r="S69">
        <v>8.0932642487046618</v>
      </c>
      <c r="T69">
        <v>0</v>
      </c>
      <c r="U69">
        <v>21.410233160621786</v>
      </c>
      <c r="V69">
        <v>6.3614972013993007</v>
      </c>
      <c r="W69">
        <v>14.235252453849615</v>
      </c>
      <c r="X69">
        <v>25.004523385717775</v>
      </c>
      <c r="Y69">
        <v>0</v>
      </c>
      <c r="Z69">
        <v>0</v>
      </c>
      <c r="AA69">
        <v>0</v>
      </c>
      <c r="AB69">
        <v>0</v>
      </c>
      <c r="AC69">
        <v>2.9697708319999996</v>
      </c>
      <c r="AD69">
        <v>2.5128599999999999</v>
      </c>
      <c r="AE69">
        <v>9.4472976000000006</v>
      </c>
      <c r="AF69">
        <v>2.7225252000000002</v>
      </c>
      <c r="AG69">
        <v>12.48320592</v>
      </c>
      <c r="AH69">
        <v>21.532237350000003</v>
      </c>
      <c r="AI69">
        <v>0</v>
      </c>
      <c r="AJ69">
        <v>0</v>
      </c>
      <c r="AK69">
        <v>15.767067150000001</v>
      </c>
      <c r="AL69">
        <v>0</v>
      </c>
      <c r="AM69">
        <v>0.81812720000000017</v>
      </c>
      <c r="AN69">
        <v>0.66937321500000002</v>
      </c>
      <c r="AO69">
        <v>1.4431871999999999</v>
      </c>
      <c r="AP69">
        <v>2.5545701999999997</v>
      </c>
      <c r="AQ69">
        <v>4.6394400000000005</v>
      </c>
      <c r="AR69">
        <v>1.0161215999999997</v>
      </c>
      <c r="AS69">
        <v>1.6508294400000001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8.9031324030447365</v>
      </c>
      <c r="BB69">
        <f t="shared" si="1"/>
        <v>245.47206865072869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4.6943005181347157</v>
      </c>
      <c r="L70">
        <v>0</v>
      </c>
      <c r="M70">
        <v>13.665626606683805</v>
      </c>
      <c r="N70">
        <v>35.989589735709885</v>
      </c>
      <c r="O70">
        <v>0</v>
      </c>
      <c r="P70">
        <v>38.196891350669034</v>
      </c>
      <c r="Q70">
        <v>0</v>
      </c>
      <c r="R70">
        <v>6.4974094852828133</v>
      </c>
      <c r="S70">
        <v>8.0932642487046618</v>
      </c>
      <c r="T70">
        <v>0</v>
      </c>
      <c r="U70">
        <v>21.410233160621786</v>
      </c>
      <c r="V70">
        <v>6.3614972013993007</v>
      </c>
      <c r="W70">
        <v>14.235252453849615</v>
      </c>
      <c r="X70">
        <v>25.004523385717775</v>
      </c>
      <c r="Y70">
        <v>0</v>
      </c>
      <c r="Z70">
        <v>0</v>
      </c>
      <c r="AA70">
        <v>0</v>
      </c>
      <c r="AB70">
        <v>0</v>
      </c>
      <c r="AC70">
        <v>2.9697708319999996</v>
      </c>
      <c r="AD70">
        <v>2.5128599999999999</v>
      </c>
      <c r="AE70">
        <v>9.4472976000000006</v>
      </c>
      <c r="AF70">
        <v>2.7225252000000002</v>
      </c>
      <c r="AG70">
        <v>12.48320592</v>
      </c>
      <c r="AH70">
        <v>28.70964979999999</v>
      </c>
      <c r="AI70">
        <v>0</v>
      </c>
      <c r="AJ70">
        <v>0</v>
      </c>
      <c r="AK70">
        <v>15.767067150000001</v>
      </c>
      <c r="AL70">
        <v>0</v>
      </c>
      <c r="AM70">
        <v>1.6198918559999997</v>
      </c>
      <c r="AN70">
        <v>0.66937321500000002</v>
      </c>
      <c r="AO70">
        <v>1.4431871999999999</v>
      </c>
      <c r="AP70">
        <v>2.5545701999999997</v>
      </c>
      <c r="AQ70">
        <v>8.602294999999998</v>
      </c>
      <c r="AR70">
        <v>1.0161215999999997</v>
      </c>
      <c r="AS70">
        <v>1.6508294400000001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9.3211035570447258</v>
      </c>
      <c r="BB70">
        <f t="shared" si="1"/>
        <v>256.99612960272873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4.6943005181347157</v>
      </c>
      <c r="L71">
        <v>0</v>
      </c>
      <c r="M71">
        <v>13.805178444041449</v>
      </c>
      <c r="N71">
        <v>36.248704741043937</v>
      </c>
      <c r="O71">
        <v>0</v>
      </c>
      <c r="P71">
        <v>38.196891350669034</v>
      </c>
      <c r="Q71">
        <v>0</v>
      </c>
      <c r="R71">
        <v>6.4974094852828133</v>
      </c>
      <c r="S71">
        <v>8.0932642487046618</v>
      </c>
      <c r="T71">
        <v>0</v>
      </c>
      <c r="U71">
        <v>21.410233160621786</v>
      </c>
      <c r="V71">
        <v>4.3712572514534882</v>
      </c>
      <c r="W71">
        <v>14.235252453849615</v>
      </c>
      <c r="X71">
        <v>25.004523385717775</v>
      </c>
      <c r="Y71">
        <v>0</v>
      </c>
      <c r="Z71">
        <v>0</v>
      </c>
      <c r="AA71">
        <v>0</v>
      </c>
      <c r="AB71">
        <v>0</v>
      </c>
      <c r="AC71">
        <v>2.9697708319999996</v>
      </c>
      <c r="AD71">
        <v>2.5128599999999999</v>
      </c>
      <c r="AE71">
        <v>9.4472976000000006</v>
      </c>
      <c r="AF71">
        <v>2.7225252000000002</v>
      </c>
      <c r="AG71">
        <v>12.48320592</v>
      </c>
      <c r="AH71">
        <v>28.70964979999999</v>
      </c>
      <c r="AI71">
        <v>0</v>
      </c>
      <c r="AJ71">
        <v>0</v>
      </c>
      <c r="AK71">
        <v>15.767067150000001</v>
      </c>
      <c r="AL71">
        <v>0</v>
      </c>
      <c r="AM71">
        <v>1.6198918559999997</v>
      </c>
      <c r="AN71">
        <v>0.66937321500000002</v>
      </c>
      <c r="AO71">
        <v>1.4431871999999999</v>
      </c>
      <c r="AP71">
        <v>2.5545701999999997</v>
      </c>
      <c r="AQ71">
        <v>13.91832</v>
      </c>
      <c r="AR71">
        <v>1.0161215999999997</v>
      </c>
      <c r="AS71">
        <v>1.6508294400000001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9.4514593226992361</v>
      </c>
      <c r="BB71">
        <f t="shared" si="1"/>
        <v>260.59022572982008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4.6943005181347157</v>
      </c>
      <c r="L72">
        <v>0</v>
      </c>
      <c r="M72">
        <v>13.805178444041449</v>
      </c>
      <c r="N72">
        <v>36.248704741043937</v>
      </c>
      <c r="O72">
        <v>0</v>
      </c>
      <c r="P72">
        <v>38.196891350669034</v>
      </c>
      <c r="Q72">
        <v>0</v>
      </c>
      <c r="R72">
        <v>6.4974094852828133</v>
      </c>
      <c r="S72">
        <v>8.0932642487046618</v>
      </c>
      <c r="T72">
        <v>0</v>
      </c>
      <c r="U72">
        <v>21.410233160621786</v>
      </c>
      <c r="V72">
        <v>4.3712572514534882</v>
      </c>
      <c r="W72">
        <v>14.235252453849615</v>
      </c>
      <c r="X72">
        <v>25.004523385717775</v>
      </c>
      <c r="Y72">
        <v>0</v>
      </c>
      <c r="Z72">
        <v>0</v>
      </c>
      <c r="AA72">
        <v>4.2899843999999998</v>
      </c>
      <c r="AB72">
        <v>4.0076610000000006</v>
      </c>
      <c r="AC72">
        <v>2.9697708319999996</v>
      </c>
      <c r="AD72">
        <v>5.59314</v>
      </c>
      <c r="AE72">
        <v>9.4472976000000006</v>
      </c>
      <c r="AF72">
        <v>2.7225252000000002</v>
      </c>
      <c r="AG72">
        <v>12.48320592</v>
      </c>
      <c r="AH72">
        <v>35.88706225</v>
      </c>
      <c r="AI72">
        <v>0</v>
      </c>
      <c r="AJ72">
        <v>0</v>
      </c>
      <c r="AK72">
        <v>15.767067150000001</v>
      </c>
      <c r="AL72">
        <v>0</v>
      </c>
      <c r="AM72">
        <v>1.6198918559999997</v>
      </c>
      <c r="AN72">
        <v>0.66937321500000002</v>
      </c>
      <c r="AO72">
        <v>1.4431871999999999</v>
      </c>
      <c r="AP72">
        <v>2.5545701999999997</v>
      </c>
      <c r="AQ72">
        <v>18.944379999999999</v>
      </c>
      <c r="AR72">
        <v>16.257945599999996</v>
      </c>
      <c r="AS72">
        <v>1.6508294400000001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10.810272237699238</v>
      </c>
      <c r="BB72">
        <f t="shared" si="1"/>
        <v>298.05463466482007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4.6943005181347157</v>
      </c>
      <c r="L73">
        <v>0</v>
      </c>
      <c r="M73">
        <v>13.805178444041449</v>
      </c>
      <c r="N73">
        <v>36.248704741043937</v>
      </c>
      <c r="O73">
        <v>0</v>
      </c>
      <c r="P73">
        <v>38.196891350669034</v>
      </c>
      <c r="Q73">
        <v>0</v>
      </c>
      <c r="R73">
        <v>6.4974094852828133</v>
      </c>
      <c r="S73">
        <v>8.0932642487046618</v>
      </c>
      <c r="T73">
        <v>0</v>
      </c>
      <c r="U73">
        <v>21.410233160621786</v>
      </c>
      <c r="V73">
        <v>4.3712572514534882</v>
      </c>
      <c r="W73">
        <v>14.235252453849615</v>
      </c>
      <c r="X73">
        <v>25.004523385717775</v>
      </c>
      <c r="Y73">
        <v>0</v>
      </c>
      <c r="Z73">
        <v>2.0107058399999995</v>
      </c>
      <c r="AA73">
        <v>4.2899843999999998</v>
      </c>
      <c r="AB73">
        <v>4.0076610000000006</v>
      </c>
      <c r="AC73">
        <v>5.9395416640000001</v>
      </c>
      <c r="AD73">
        <v>5.59314</v>
      </c>
      <c r="AE73">
        <v>9.4472976000000006</v>
      </c>
      <c r="AF73">
        <v>2.7225252000000002</v>
      </c>
      <c r="AG73">
        <v>12.48320592</v>
      </c>
      <c r="AH73">
        <v>35.88706225</v>
      </c>
      <c r="AI73">
        <v>0</v>
      </c>
      <c r="AJ73">
        <v>0</v>
      </c>
      <c r="AK73">
        <v>15.767067150000001</v>
      </c>
      <c r="AL73">
        <v>0</v>
      </c>
      <c r="AM73">
        <v>3.2316024400000001</v>
      </c>
      <c r="AN73">
        <v>0.66937321500000002</v>
      </c>
      <c r="AO73">
        <v>1.4431871999999999</v>
      </c>
      <c r="AP73">
        <v>2.5545701999999997</v>
      </c>
      <c r="AQ73">
        <v>19.099027999999997</v>
      </c>
      <c r="AR73">
        <v>16.257945599999996</v>
      </c>
      <c r="AS73">
        <v>3.2191174079999998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11.10130197309924</v>
      </c>
      <c r="BB73">
        <f t="shared" si="1"/>
        <v>306.07872815342006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4.6943005181347157</v>
      </c>
      <c r="L74">
        <v>0</v>
      </c>
      <c r="M74">
        <v>13.805178444041449</v>
      </c>
      <c r="N74">
        <v>36.248704741043937</v>
      </c>
      <c r="O74">
        <v>0</v>
      </c>
      <c r="P74">
        <v>38.196891350669034</v>
      </c>
      <c r="Q74">
        <v>0</v>
      </c>
      <c r="R74">
        <v>6.4974094852828133</v>
      </c>
      <c r="S74">
        <v>8.0932642487046618</v>
      </c>
      <c r="T74">
        <v>0</v>
      </c>
      <c r="U74">
        <v>21.410233160621786</v>
      </c>
      <c r="V74">
        <v>4.3712572514534882</v>
      </c>
      <c r="W74">
        <v>14.235252453849615</v>
      </c>
      <c r="X74">
        <v>25.004523385717775</v>
      </c>
      <c r="Y74">
        <v>0</v>
      </c>
      <c r="Z74">
        <v>2.0107058399999995</v>
      </c>
      <c r="AA74">
        <v>8.6042059999999996</v>
      </c>
      <c r="AB74">
        <v>4.0076610000000006</v>
      </c>
      <c r="AC74">
        <v>5.9395416640000001</v>
      </c>
      <c r="AD74">
        <v>8.3897099999999991</v>
      </c>
      <c r="AE74">
        <v>9.4472976000000006</v>
      </c>
      <c r="AF74">
        <v>2.7225252000000002</v>
      </c>
      <c r="AG74">
        <v>12.48320592</v>
      </c>
      <c r="AH74">
        <v>35.88706225</v>
      </c>
      <c r="AI74">
        <v>0.78127880000000016</v>
      </c>
      <c r="AJ74">
        <v>0</v>
      </c>
      <c r="AK74">
        <v>15.767067150000001</v>
      </c>
      <c r="AL74">
        <v>0</v>
      </c>
      <c r="AM74">
        <v>3.2316024400000001</v>
      </c>
      <c r="AN74">
        <v>0.66937321500000002</v>
      </c>
      <c r="AO74">
        <v>1.4431871999999999</v>
      </c>
      <c r="AP74">
        <v>2.5545701999999997</v>
      </c>
      <c r="AQ74">
        <v>19.099027999999997</v>
      </c>
      <c r="AR74">
        <v>1.6935359999999999</v>
      </c>
      <c r="AS74">
        <v>7.5525446879999985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11.019440205899244</v>
      </c>
      <c r="BB74">
        <f t="shared" si="1"/>
        <v>303.82167800062007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4.6943005181347157</v>
      </c>
      <c r="L75">
        <v>0</v>
      </c>
      <c r="M75">
        <v>13.805178444041449</v>
      </c>
      <c r="N75">
        <v>36.248704741043937</v>
      </c>
      <c r="O75">
        <v>0</v>
      </c>
      <c r="P75">
        <v>38.196891350669034</v>
      </c>
      <c r="Q75">
        <v>0</v>
      </c>
      <c r="R75">
        <v>6.4974094852828133</v>
      </c>
      <c r="S75">
        <v>8.0932642487046618</v>
      </c>
      <c r="T75">
        <v>0</v>
      </c>
      <c r="U75">
        <v>21.410233160621786</v>
      </c>
      <c r="V75">
        <v>4.3712572514534882</v>
      </c>
      <c r="W75">
        <v>14.235252453849615</v>
      </c>
      <c r="X75">
        <v>25.004523385717775</v>
      </c>
      <c r="Y75">
        <v>0</v>
      </c>
      <c r="Z75">
        <v>2.0107058399999995</v>
      </c>
      <c r="AA75">
        <v>8.6042059999999996</v>
      </c>
      <c r="AB75">
        <v>8.0562165000000014</v>
      </c>
      <c r="AC75">
        <v>8.9093124960000001</v>
      </c>
      <c r="AD75">
        <v>11.2122192</v>
      </c>
      <c r="AE75">
        <v>15.167636296799998</v>
      </c>
      <c r="AF75">
        <v>5.4450504000000004</v>
      </c>
      <c r="AG75">
        <v>12.48320592</v>
      </c>
      <c r="AH75">
        <v>35.88706225</v>
      </c>
      <c r="AI75">
        <v>1.5625576000000003</v>
      </c>
      <c r="AJ75">
        <v>0</v>
      </c>
      <c r="AK75">
        <v>15.767067150000001</v>
      </c>
      <c r="AL75">
        <v>0</v>
      </c>
      <c r="AM75">
        <v>3.2316024400000001</v>
      </c>
      <c r="AN75">
        <v>0.66937321500000002</v>
      </c>
      <c r="AO75">
        <v>1.4431871999999999</v>
      </c>
      <c r="AP75">
        <v>2.5545701999999997</v>
      </c>
      <c r="AQ75">
        <v>18.557760000000002</v>
      </c>
      <c r="AR75">
        <v>1.0161215999999997</v>
      </c>
      <c r="AS75">
        <v>7.5525446879999985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11.644060199999238</v>
      </c>
      <c r="BB75">
        <f t="shared" si="1"/>
        <v>321.04335383532009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4.6943005181347157</v>
      </c>
      <c r="L76">
        <v>0</v>
      </c>
      <c r="M76">
        <v>13.805178444041449</v>
      </c>
      <c r="N76">
        <v>36.248704741043937</v>
      </c>
      <c r="O76">
        <v>0</v>
      </c>
      <c r="P76">
        <v>38.196891350669034</v>
      </c>
      <c r="Q76">
        <v>0</v>
      </c>
      <c r="R76">
        <v>6.4974094852828133</v>
      </c>
      <c r="S76">
        <v>8.0932642487046618</v>
      </c>
      <c r="T76">
        <v>0</v>
      </c>
      <c r="U76">
        <v>21.410233160621786</v>
      </c>
      <c r="V76">
        <v>4.3712572514534882</v>
      </c>
      <c r="W76">
        <v>14.235252453849615</v>
      </c>
      <c r="X76">
        <v>25.004523385717775</v>
      </c>
      <c r="Y76">
        <v>0</v>
      </c>
      <c r="Z76">
        <v>6.0321175199999999</v>
      </c>
      <c r="AA76">
        <v>12.931030944</v>
      </c>
      <c r="AB76">
        <v>12.1211298</v>
      </c>
      <c r="AC76">
        <v>8.9093124960000001</v>
      </c>
      <c r="AD76">
        <v>11.2122192</v>
      </c>
      <c r="AE76">
        <v>15.167636296799998</v>
      </c>
      <c r="AF76">
        <v>9.0750840000000004</v>
      </c>
      <c r="AG76">
        <v>12.48320592</v>
      </c>
      <c r="AH76">
        <v>43.064474700000005</v>
      </c>
      <c r="AI76">
        <v>10.1566244</v>
      </c>
      <c r="AJ76">
        <v>0</v>
      </c>
      <c r="AK76">
        <v>15.767067150000001</v>
      </c>
      <c r="AL76">
        <v>0</v>
      </c>
      <c r="AM76">
        <v>4.8302229888000001</v>
      </c>
      <c r="AN76">
        <v>0.66937321500000002</v>
      </c>
      <c r="AO76">
        <v>1.4431871999999999</v>
      </c>
      <c r="AP76">
        <v>2.5545701999999997</v>
      </c>
      <c r="AQ76">
        <v>19.099027999999997</v>
      </c>
      <c r="AR76">
        <v>1.0161215999999997</v>
      </c>
      <c r="AS76">
        <v>7.5525446879999985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12.832469431399247</v>
      </c>
      <c r="BB76">
        <f t="shared" si="1"/>
        <v>353.80949592672005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4.6943005181347157</v>
      </c>
      <c r="L77">
        <v>0</v>
      </c>
      <c r="M77">
        <v>13.805178444041449</v>
      </c>
      <c r="N77">
        <v>36.248704741043937</v>
      </c>
      <c r="O77">
        <v>0</v>
      </c>
      <c r="P77">
        <v>38.196891350669034</v>
      </c>
      <c r="Q77">
        <v>0</v>
      </c>
      <c r="R77">
        <v>6.4974094852828133</v>
      </c>
      <c r="S77">
        <v>8.0932642487046618</v>
      </c>
      <c r="T77">
        <v>0</v>
      </c>
      <c r="U77">
        <v>21.410233160621786</v>
      </c>
      <c r="V77">
        <v>4.3712572514534882</v>
      </c>
      <c r="W77">
        <v>14.235252453849615</v>
      </c>
      <c r="X77">
        <v>25.004523385717775</v>
      </c>
      <c r="Y77">
        <v>0</v>
      </c>
      <c r="Z77">
        <v>6.0321175199999999</v>
      </c>
      <c r="AA77">
        <v>12.931030944</v>
      </c>
      <c r="AB77">
        <v>12.1211298</v>
      </c>
      <c r="AC77">
        <v>8.9093124960000001</v>
      </c>
      <c r="AD77">
        <v>11.2122192</v>
      </c>
      <c r="AE77">
        <v>15.167636296799998</v>
      </c>
      <c r="AF77">
        <v>9.0750840000000004</v>
      </c>
      <c r="AG77">
        <v>12.48320592</v>
      </c>
      <c r="AH77">
        <v>43.064474700000005</v>
      </c>
      <c r="AI77">
        <v>10.1566244</v>
      </c>
      <c r="AJ77">
        <v>0</v>
      </c>
      <c r="AK77">
        <v>15.767067150000001</v>
      </c>
      <c r="AL77">
        <v>0</v>
      </c>
      <c r="AM77">
        <v>4.8302229888000001</v>
      </c>
      <c r="AN77">
        <v>0.66937321500000002</v>
      </c>
      <c r="AO77">
        <v>1.4431871999999999</v>
      </c>
      <c r="AP77">
        <v>2.5545701999999997</v>
      </c>
      <c r="AQ77">
        <v>19.099027999999997</v>
      </c>
      <c r="AR77">
        <v>1.0161215999999997</v>
      </c>
      <c r="AS77">
        <v>3.2191174079999998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12.680799476599249</v>
      </c>
      <c r="BB77">
        <f t="shared" si="1"/>
        <v>349.62773860152004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4.6943005181347157</v>
      </c>
      <c r="L78">
        <v>0</v>
      </c>
      <c r="M78">
        <v>13.805178444041449</v>
      </c>
      <c r="N78">
        <v>36.248704741043937</v>
      </c>
      <c r="O78">
        <v>0</v>
      </c>
      <c r="P78">
        <v>38.196891350669034</v>
      </c>
      <c r="Q78">
        <v>0</v>
      </c>
      <c r="R78">
        <v>6.4974094852828133</v>
      </c>
      <c r="S78">
        <v>8.0932642487046618</v>
      </c>
      <c r="T78">
        <v>0</v>
      </c>
      <c r="U78">
        <v>21.410233160621786</v>
      </c>
      <c r="V78">
        <v>4.3712572514534882</v>
      </c>
      <c r="W78">
        <v>14.235252453849615</v>
      </c>
      <c r="X78">
        <v>25.004523385717775</v>
      </c>
      <c r="Y78">
        <v>0</v>
      </c>
      <c r="Z78">
        <v>6.0321175199999999</v>
      </c>
      <c r="AA78">
        <v>12.931030944</v>
      </c>
      <c r="AB78">
        <v>12.1211298</v>
      </c>
      <c r="AC78">
        <v>8.9093124960000001</v>
      </c>
      <c r="AD78">
        <v>11.2122192</v>
      </c>
      <c r="AE78">
        <v>15.167636296799998</v>
      </c>
      <c r="AF78">
        <v>9.0750840000000004</v>
      </c>
      <c r="AG78">
        <v>12.48320592</v>
      </c>
      <c r="AH78">
        <v>43.064474700000005</v>
      </c>
      <c r="AI78">
        <v>10.1566244</v>
      </c>
      <c r="AJ78">
        <v>0</v>
      </c>
      <c r="AK78">
        <v>15.767067150000001</v>
      </c>
      <c r="AL78">
        <v>0</v>
      </c>
      <c r="AM78">
        <v>4.8302229888000001</v>
      </c>
      <c r="AN78">
        <v>0.66937321500000002</v>
      </c>
      <c r="AO78">
        <v>1.4431871999999999</v>
      </c>
      <c r="AP78">
        <v>2.5545701999999997</v>
      </c>
      <c r="AQ78">
        <v>19.099027999999997</v>
      </c>
      <c r="AR78">
        <v>1.0161215999999997</v>
      </c>
      <c r="AS78">
        <v>3.2191174079999998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12.680799476599249</v>
      </c>
      <c r="BB78">
        <f t="shared" si="1"/>
        <v>349.62773860152004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4.6943005181347157</v>
      </c>
      <c r="L79">
        <v>0</v>
      </c>
      <c r="M79">
        <v>13.805178444041449</v>
      </c>
      <c r="N79">
        <v>36.248704741043937</v>
      </c>
      <c r="O79">
        <v>0</v>
      </c>
      <c r="P79">
        <v>38.196891350669034</v>
      </c>
      <c r="Q79">
        <v>0</v>
      </c>
      <c r="R79">
        <v>6.4974094852828133</v>
      </c>
      <c r="S79">
        <v>8.0932642487046618</v>
      </c>
      <c r="T79">
        <v>0</v>
      </c>
      <c r="U79">
        <v>21.410233160621786</v>
      </c>
      <c r="V79">
        <v>4.3712572514534882</v>
      </c>
      <c r="W79">
        <v>14.235252453849615</v>
      </c>
      <c r="X79">
        <v>25.004523385717775</v>
      </c>
      <c r="Y79">
        <v>0</v>
      </c>
      <c r="Z79">
        <v>6.0321175199999999</v>
      </c>
      <c r="AA79">
        <v>12.931030944</v>
      </c>
      <c r="AB79">
        <v>12.1211298</v>
      </c>
      <c r="AC79">
        <v>8.9093124960000001</v>
      </c>
      <c r="AD79">
        <v>11.2122192</v>
      </c>
      <c r="AE79">
        <v>15.167636296799998</v>
      </c>
      <c r="AF79">
        <v>9.0750840000000004</v>
      </c>
      <c r="AG79">
        <v>12.48320592</v>
      </c>
      <c r="AH79">
        <v>43.064474700000005</v>
      </c>
      <c r="AI79">
        <v>10.1566244</v>
      </c>
      <c r="AJ79">
        <v>0</v>
      </c>
      <c r="AK79">
        <v>15.767067150000001</v>
      </c>
      <c r="AL79">
        <v>0</v>
      </c>
      <c r="AM79">
        <v>4.8302229888000001</v>
      </c>
      <c r="AN79">
        <v>0.66937321500000002</v>
      </c>
      <c r="AO79">
        <v>1.4431871999999999</v>
      </c>
      <c r="AP79">
        <v>2.5545701999999997</v>
      </c>
      <c r="AQ79">
        <v>19.099027999999997</v>
      </c>
      <c r="AR79">
        <v>1.0161215999999997</v>
      </c>
      <c r="AS79">
        <v>3.2191174079999998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12.680799476599249</v>
      </c>
      <c r="BB79">
        <f t="shared" si="1"/>
        <v>349.62773860152004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4.6943005181347157</v>
      </c>
      <c r="L80">
        <v>0</v>
      </c>
      <c r="M80">
        <v>13.805178444041449</v>
      </c>
      <c r="N80">
        <v>36.248704741043937</v>
      </c>
      <c r="O80">
        <v>0</v>
      </c>
      <c r="P80">
        <v>38.196891350669034</v>
      </c>
      <c r="Q80">
        <v>0</v>
      </c>
      <c r="R80">
        <v>6.4974094852828133</v>
      </c>
      <c r="S80">
        <v>8.0932642487046618</v>
      </c>
      <c r="T80">
        <v>0</v>
      </c>
      <c r="U80">
        <v>21.410233160621786</v>
      </c>
      <c r="V80">
        <v>4.3712572514534882</v>
      </c>
      <c r="W80">
        <v>14.235252453849615</v>
      </c>
      <c r="X80">
        <v>25.004523385717775</v>
      </c>
      <c r="Y80">
        <v>0</v>
      </c>
      <c r="Z80">
        <v>6.0321175199999999</v>
      </c>
      <c r="AA80">
        <v>12.931030944</v>
      </c>
      <c r="AB80">
        <v>12.1211298</v>
      </c>
      <c r="AC80">
        <v>8.9093124960000001</v>
      </c>
      <c r="AD80">
        <v>11.2122192</v>
      </c>
      <c r="AE80">
        <v>15.167636296799998</v>
      </c>
      <c r="AF80">
        <v>9.0750840000000004</v>
      </c>
      <c r="AG80">
        <v>12.48320592</v>
      </c>
      <c r="AH80">
        <v>43.064474700000005</v>
      </c>
      <c r="AI80">
        <v>10.1566244</v>
      </c>
      <c r="AJ80">
        <v>0</v>
      </c>
      <c r="AK80">
        <v>15.767067150000001</v>
      </c>
      <c r="AL80">
        <v>0</v>
      </c>
      <c r="AM80">
        <v>4.8302229888000001</v>
      </c>
      <c r="AN80">
        <v>0.66937321500000002</v>
      </c>
      <c r="AO80">
        <v>1.4431871999999999</v>
      </c>
      <c r="AP80">
        <v>2.5545701999999997</v>
      </c>
      <c r="AQ80">
        <v>19.099027999999997</v>
      </c>
      <c r="AR80">
        <v>1.0161215999999997</v>
      </c>
      <c r="AS80">
        <v>3.2191174079999998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12.680799476599249</v>
      </c>
      <c r="BB80">
        <f t="shared" si="1"/>
        <v>349.62773860152004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4.6943005181347157</v>
      </c>
      <c r="L81">
        <v>0</v>
      </c>
      <c r="M81">
        <v>13.805178444041449</v>
      </c>
      <c r="N81">
        <v>36.248704741043937</v>
      </c>
      <c r="O81">
        <v>0</v>
      </c>
      <c r="P81">
        <v>38.196891350669034</v>
      </c>
      <c r="Q81">
        <v>0</v>
      </c>
      <c r="R81">
        <v>6.4974094852828133</v>
      </c>
      <c r="S81">
        <v>8.0932642487046618</v>
      </c>
      <c r="T81">
        <v>0</v>
      </c>
      <c r="U81">
        <v>21.410233160621786</v>
      </c>
      <c r="V81">
        <v>4.9798895641146084</v>
      </c>
      <c r="W81">
        <v>14.235252453849615</v>
      </c>
      <c r="X81">
        <v>25.004523385717775</v>
      </c>
      <c r="Y81">
        <v>0</v>
      </c>
      <c r="Z81">
        <v>6.0321175199999999</v>
      </c>
      <c r="AA81">
        <v>12.931030944</v>
      </c>
      <c r="AB81">
        <v>12.1211298</v>
      </c>
      <c r="AC81">
        <v>8.9093124960000001</v>
      </c>
      <c r="AD81">
        <v>11.2122192</v>
      </c>
      <c r="AE81">
        <v>15.167636296799998</v>
      </c>
      <c r="AF81">
        <v>9.0750840000000004</v>
      </c>
      <c r="AG81">
        <v>12.48320592</v>
      </c>
      <c r="AH81">
        <v>43.064474700000005</v>
      </c>
      <c r="AI81">
        <v>10.1566244</v>
      </c>
      <c r="AJ81">
        <v>0</v>
      </c>
      <c r="AK81">
        <v>15.767067150000001</v>
      </c>
      <c r="AL81">
        <v>0</v>
      </c>
      <c r="AM81">
        <v>4.8302229888000001</v>
      </c>
      <c r="AN81">
        <v>0.66937321500000002</v>
      </c>
      <c r="AO81">
        <v>1.1725896000000002</v>
      </c>
      <c r="AP81">
        <v>2.5545701999999997</v>
      </c>
      <c r="AQ81">
        <v>19.099027999999997</v>
      </c>
      <c r="AR81">
        <v>1.0161215999999997</v>
      </c>
      <c r="AS81">
        <v>3.2191174079999998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12.692630768243491</v>
      </c>
      <c r="BB81">
        <f t="shared" si="1"/>
        <v>349.95394202253692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4.6940972278190785</v>
      </c>
      <c r="L82">
        <v>0</v>
      </c>
      <c r="M82">
        <v>13.805178444041449</v>
      </c>
      <c r="N82">
        <v>36.248704741043937</v>
      </c>
      <c r="O82">
        <v>0</v>
      </c>
      <c r="P82">
        <v>38.196891350669034</v>
      </c>
      <c r="Q82">
        <v>0</v>
      </c>
      <c r="R82">
        <v>6.497409147436783</v>
      </c>
      <c r="S82">
        <v>8.1033815487571701</v>
      </c>
      <c r="T82">
        <v>0</v>
      </c>
      <c r="U82">
        <v>21.410233160621786</v>
      </c>
      <c r="V82">
        <v>6.0207255698108346</v>
      </c>
      <c r="W82">
        <v>14.235252453849615</v>
      </c>
      <c r="X82">
        <v>25.004523385717775</v>
      </c>
      <c r="Y82">
        <v>0</v>
      </c>
      <c r="Z82">
        <v>6.0321175199999999</v>
      </c>
      <c r="AA82">
        <v>12.931030944</v>
      </c>
      <c r="AB82">
        <v>12.1211298</v>
      </c>
      <c r="AC82">
        <v>8.9093124960000001</v>
      </c>
      <c r="AD82">
        <v>11.2122192</v>
      </c>
      <c r="AE82">
        <v>15.167636296799998</v>
      </c>
      <c r="AF82">
        <v>9.0750840000000004</v>
      </c>
      <c r="AG82">
        <v>12.48320592</v>
      </c>
      <c r="AH82">
        <v>43.064474700000005</v>
      </c>
      <c r="AI82">
        <v>0.78127880000000016</v>
      </c>
      <c r="AJ82">
        <v>0</v>
      </c>
      <c r="AK82">
        <v>15.767067150000001</v>
      </c>
      <c r="AL82">
        <v>0</v>
      </c>
      <c r="AM82">
        <v>4.8302229888000001</v>
      </c>
      <c r="AN82">
        <v>0.66937321500000002</v>
      </c>
      <c r="AO82">
        <v>1.1725896000000002</v>
      </c>
      <c r="AP82">
        <v>2.5545701999999997</v>
      </c>
      <c r="AQ82">
        <v>19.099027999999997</v>
      </c>
      <c r="AR82">
        <v>16.257945599999996</v>
      </c>
      <c r="AS82">
        <v>3.2191174079999998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12.934733699272442</v>
      </c>
      <c r="BB82">
        <f t="shared" si="1"/>
        <v>356.62906716909492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4.6940972278190785</v>
      </c>
      <c r="L83">
        <v>0</v>
      </c>
      <c r="M83">
        <v>13.805178444041449</v>
      </c>
      <c r="N83">
        <v>36.248704741043937</v>
      </c>
      <c r="O83">
        <v>0</v>
      </c>
      <c r="P83">
        <v>38.196891350669034</v>
      </c>
      <c r="Q83">
        <v>0</v>
      </c>
      <c r="R83">
        <v>6.497409147436783</v>
      </c>
      <c r="S83">
        <v>8.1033815487571701</v>
      </c>
      <c r="T83">
        <v>0</v>
      </c>
      <c r="U83">
        <v>21.410233160621786</v>
      </c>
      <c r="V83">
        <v>6.3626943154420381</v>
      </c>
      <c r="W83">
        <v>14.235252453849615</v>
      </c>
      <c r="X83">
        <v>25.004523385717775</v>
      </c>
      <c r="Y83">
        <v>0</v>
      </c>
      <c r="Z83">
        <v>6.0321175199999999</v>
      </c>
      <c r="AA83">
        <v>12.931030944</v>
      </c>
      <c r="AB83">
        <v>12.1211298</v>
      </c>
      <c r="AC83">
        <v>8.9093124960000001</v>
      </c>
      <c r="AD83">
        <v>11.2122192</v>
      </c>
      <c r="AE83">
        <v>15.167636296799998</v>
      </c>
      <c r="AF83">
        <v>9.0750840000000004</v>
      </c>
      <c r="AG83">
        <v>12.48320592</v>
      </c>
      <c r="AH83">
        <v>43.064474700000005</v>
      </c>
      <c r="AI83">
        <v>0</v>
      </c>
      <c r="AJ83">
        <v>0</v>
      </c>
      <c r="AK83">
        <v>15.767067150000001</v>
      </c>
      <c r="AL83">
        <v>0</v>
      </c>
      <c r="AM83">
        <v>4.8302229888000001</v>
      </c>
      <c r="AN83">
        <v>0.66937321500000002</v>
      </c>
      <c r="AO83">
        <v>1.1725896000000002</v>
      </c>
      <c r="AP83">
        <v>2.5545701999999997</v>
      </c>
      <c r="AQ83">
        <v>19.099027999999997</v>
      </c>
      <c r="AR83">
        <v>16.257945599999996</v>
      </c>
      <c r="AS83">
        <v>3.2191174079999998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12.919357686903647</v>
      </c>
      <c r="BB83">
        <f t="shared" si="1"/>
        <v>356.20513312709494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4.6940972278190785</v>
      </c>
      <c r="L84">
        <v>0</v>
      </c>
      <c r="M84">
        <v>13.805178444041449</v>
      </c>
      <c r="N84">
        <v>36.248704741043937</v>
      </c>
      <c r="O84">
        <v>0</v>
      </c>
      <c r="P84">
        <v>38.196891350669034</v>
      </c>
      <c r="Q84">
        <v>0</v>
      </c>
      <c r="R84">
        <v>6.497409147436783</v>
      </c>
      <c r="S84">
        <v>8.1033815487571701</v>
      </c>
      <c r="T84">
        <v>0</v>
      </c>
      <c r="U84">
        <v>21.410233160621786</v>
      </c>
      <c r="V84">
        <v>6.3626943154420381</v>
      </c>
      <c r="W84">
        <v>14.235252453849615</v>
      </c>
      <c r="X84">
        <v>25.004523385717775</v>
      </c>
      <c r="Y84">
        <v>0</v>
      </c>
      <c r="Z84">
        <v>2.0107058399999995</v>
      </c>
      <c r="AA84">
        <v>8.6042059999999996</v>
      </c>
      <c r="AB84">
        <v>12.1211298</v>
      </c>
      <c r="AC84">
        <v>8.9093124960000001</v>
      </c>
      <c r="AD84">
        <v>5.59314</v>
      </c>
      <c r="AE84">
        <v>15.115676159999998</v>
      </c>
      <c r="AF84">
        <v>5.505550959999999</v>
      </c>
      <c r="AG84">
        <v>12.48320592</v>
      </c>
      <c r="AH84">
        <v>43.064474700000005</v>
      </c>
      <c r="AI84">
        <v>0</v>
      </c>
      <c r="AJ84">
        <v>0</v>
      </c>
      <c r="AK84">
        <v>15.767067150000001</v>
      </c>
      <c r="AL84">
        <v>0</v>
      </c>
      <c r="AM84">
        <v>3.2397837119999999</v>
      </c>
      <c r="AN84">
        <v>0.66937321500000002</v>
      </c>
      <c r="AO84">
        <v>1.1725896000000002</v>
      </c>
      <c r="AP84">
        <v>2.5545701999999997</v>
      </c>
      <c r="AQ84">
        <v>18.557760000000002</v>
      </c>
      <c r="AR84">
        <v>1.6935359999999999</v>
      </c>
      <c r="AS84">
        <v>3.2191174079999998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11.719385345803651</v>
      </c>
      <c r="BB84">
        <f t="shared" si="1"/>
        <v>323.12017959059506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4.6940972278190785</v>
      </c>
      <c r="L85">
        <v>0</v>
      </c>
      <c r="M85">
        <v>13.805178444041449</v>
      </c>
      <c r="N85">
        <v>36.248704741043937</v>
      </c>
      <c r="O85">
        <v>0</v>
      </c>
      <c r="P85">
        <v>38.196891350669034</v>
      </c>
      <c r="Q85">
        <v>0</v>
      </c>
      <c r="R85">
        <v>6.497409147436783</v>
      </c>
      <c r="S85">
        <v>8.1033815487571701</v>
      </c>
      <c r="T85">
        <v>0</v>
      </c>
      <c r="U85">
        <v>21.410233160621786</v>
      </c>
      <c r="V85">
        <v>6.3626943154420381</v>
      </c>
      <c r="W85">
        <v>14.235252453849615</v>
      </c>
      <c r="X85">
        <v>25.004523385717775</v>
      </c>
      <c r="Y85">
        <v>0</v>
      </c>
      <c r="Z85">
        <v>2.0107058399999995</v>
      </c>
      <c r="AA85">
        <v>4.2899843999999998</v>
      </c>
      <c r="AB85">
        <v>12.1211298</v>
      </c>
      <c r="AC85">
        <v>5.9395416640000001</v>
      </c>
      <c r="AD85">
        <v>2.5939199999999998</v>
      </c>
      <c r="AE85">
        <v>9.4472976000000006</v>
      </c>
      <c r="AF85">
        <v>2.7225252000000002</v>
      </c>
      <c r="AG85">
        <v>12.48320592</v>
      </c>
      <c r="AH85">
        <v>35.88706225</v>
      </c>
      <c r="AI85">
        <v>0</v>
      </c>
      <c r="AJ85">
        <v>0</v>
      </c>
      <c r="AK85">
        <v>15.767067150000001</v>
      </c>
      <c r="AL85">
        <v>0</v>
      </c>
      <c r="AM85">
        <v>1.6198918559999997</v>
      </c>
      <c r="AN85">
        <v>0.66937321500000002</v>
      </c>
      <c r="AO85">
        <v>1.1725896000000002</v>
      </c>
      <c r="AP85">
        <v>2.5545701999999997</v>
      </c>
      <c r="AQ85">
        <v>18.557760000000002</v>
      </c>
      <c r="AR85">
        <v>1.0161215999999997</v>
      </c>
      <c r="AS85">
        <v>3.2191174079999998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10.732058695003643</v>
      </c>
      <c r="BB85">
        <f t="shared" si="1"/>
        <v>295.89817078339502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4.6940972278190785</v>
      </c>
      <c r="L86">
        <v>0</v>
      </c>
      <c r="M86">
        <v>13.805178444041449</v>
      </c>
      <c r="N86">
        <v>36.248704741043937</v>
      </c>
      <c r="O86">
        <v>0</v>
      </c>
      <c r="P86">
        <v>38.196891350669034</v>
      </c>
      <c r="Q86">
        <v>0</v>
      </c>
      <c r="R86">
        <v>6.497409147436783</v>
      </c>
      <c r="S86">
        <v>8.1033815487571701</v>
      </c>
      <c r="T86">
        <v>0</v>
      </c>
      <c r="U86">
        <v>21.410233160621786</v>
      </c>
      <c r="V86">
        <v>6.3626943154420381</v>
      </c>
      <c r="W86">
        <v>14.235252453849615</v>
      </c>
      <c r="X86">
        <v>25.004523385717775</v>
      </c>
      <c r="Y86">
        <v>0</v>
      </c>
      <c r="Z86">
        <v>2.0107058399999995</v>
      </c>
      <c r="AA86">
        <v>4.2899843999999998</v>
      </c>
      <c r="AB86">
        <v>8.0562165000000014</v>
      </c>
      <c r="AC86">
        <v>5.9395416640000001</v>
      </c>
      <c r="AD86">
        <v>2.5939199999999998</v>
      </c>
      <c r="AE86">
        <v>9.4472976000000006</v>
      </c>
      <c r="AF86">
        <v>2.7225252000000002</v>
      </c>
      <c r="AG86">
        <v>12.48320592</v>
      </c>
      <c r="AH86">
        <v>35.88706225</v>
      </c>
      <c r="AI86">
        <v>0</v>
      </c>
      <c r="AJ86">
        <v>0</v>
      </c>
      <c r="AK86">
        <v>15.767067150000001</v>
      </c>
      <c r="AL86">
        <v>0</v>
      </c>
      <c r="AM86">
        <v>0</v>
      </c>
      <c r="AN86">
        <v>0.66937321500000002</v>
      </c>
      <c r="AO86">
        <v>1.1725896000000002</v>
      </c>
      <c r="AP86">
        <v>2.5545701999999997</v>
      </c>
      <c r="AQ86">
        <v>13.91832</v>
      </c>
      <c r="AR86">
        <v>1.0161215999999997</v>
      </c>
      <c r="AS86">
        <v>3.2191174079999998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10.370710234503646</v>
      </c>
      <c r="BB86">
        <f t="shared" si="1"/>
        <v>285.93527408789504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4.6940972278190785</v>
      </c>
      <c r="L87">
        <v>0</v>
      </c>
      <c r="M87">
        <v>13.805178444041449</v>
      </c>
      <c r="N87">
        <v>36.248704741043937</v>
      </c>
      <c r="O87">
        <v>0</v>
      </c>
      <c r="P87">
        <v>38.196891350669034</v>
      </c>
      <c r="Q87">
        <v>0</v>
      </c>
      <c r="R87">
        <v>6.497409147436783</v>
      </c>
      <c r="S87">
        <v>8.1033815487571701</v>
      </c>
      <c r="T87">
        <v>0</v>
      </c>
      <c r="U87">
        <v>21.410233160621786</v>
      </c>
      <c r="V87">
        <v>6.3626943154420381</v>
      </c>
      <c r="W87">
        <v>14.235252453849615</v>
      </c>
      <c r="X87">
        <v>25.004523385717775</v>
      </c>
      <c r="Y87">
        <v>0</v>
      </c>
      <c r="Z87">
        <v>0</v>
      </c>
      <c r="AA87">
        <v>0</v>
      </c>
      <c r="AB87">
        <v>4.0076610000000006</v>
      </c>
      <c r="AC87">
        <v>2.9306948999999998</v>
      </c>
      <c r="AD87">
        <v>2.5939199999999998</v>
      </c>
      <c r="AE87">
        <v>9.4472976000000006</v>
      </c>
      <c r="AF87">
        <v>2.7225252000000002</v>
      </c>
      <c r="AG87">
        <v>12.48320592</v>
      </c>
      <c r="AH87">
        <v>28.70964979999999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0.66937321500000002</v>
      </c>
      <c r="AO87">
        <v>1.1725896000000002</v>
      </c>
      <c r="AP87">
        <v>2.5545701999999997</v>
      </c>
      <c r="AQ87">
        <v>13.91832</v>
      </c>
      <c r="AR87">
        <v>1.0161215999999997</v>
      </c>
      <c r="AS87">
        <v>3.2191174079999998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9.6519672010036377</v>
      </c>
      <c r="BB87">
        <f t="shared" si="1"/>
        <v>266.11851216739507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4.6940972278190785</v>
      </c>
      <c r="L88">
        <v>0</v>
      </c>
      <c r="M88">
        <v>13.805178444041449</v>
      </c>
      <c r="N88">
        <v>36.248704741043937</v>
      </c>
      <c r="O88">
        <v>0</v>
      </c>
      <c r="P88">
        <v>38.196891350669034</v>
      </c>
      <c r="Q88">
        <v>0</v>
      </c>
      <c r="R88">
        <v>6.497409147436783</v>
      </c>
      <c r="S88">
        <v>8.1033815487571701</v>
      </c>
      <c r="T88">
        <v>0</v>
      </c>
      <c r="U88">
        <v>21.410233160621786</v>
      </c>
      <c r="V88">
        <v>6.3626943154420381</v>
      </c>
      <c r="W88">
        <v>14.235252453849615</v>
      </c>
      <c r="X88">
        <v>25.004523385717775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2.5939199999999998</v>
      </c>
      <c r="AE88">
        <v>9.4472976000000006</v>
      </c>
      <c r="AF88">
        <v>2.7225252000000002</v>
      </c>
      <c r="AG88">
        <v>12.48320592</v>
      </c>
      <c r="AH88">
        <v>28.70964979999999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0.66937321500000002</v>
      </c>
      <c r="AO88">
        <v>1.1725896000000002</v>
      </c>
      <c r="AP88">
        <v>2.5545701999999997</v>
      </c>
      <c r="AQ88">
        <v>13.91832</v>
      </c>
      <c r="AR88">
        <v>1.0161215999999997</v>
      </c>
      <c r="AS88">
        <v>3.2191174079999998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9.4091248944036376</v>
      </c>
      <c r="BB88">
        <f t="shared" si="1"/>
        <v>259.42299857399507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4.6942767219917014</v>
      </c>
      <c r="L89">
        <v>0</v>
      </c>
      <c r="M89">
        <v>13.805178444041449</v>
      </c>
      <c r="N89">
        <v>36.248704741043937</v>
      </c>
      <c r="O89">
        <v>0</v>
      </c>
      <c r="P89">
        <v>38.414507613105776</v>
      </c>
      <c r="Q89">
        <v>0</v>
      </c>
      <c r="R89">
        <v>6.497409147436783</v>
      </c>
      <c r="S89">
        <v>8.1033815487571701</v>
      </c>
      <c r="T89">
        <v>0</v>
      </c>
      <c r="U89">
        <v>21.410233160621786</v>
      </c>
      <c r="V89">
        <v>6.3614972013993007</v>
      </c>
      <c r="W89">
        <v>14.235252453849615</v>
      </c>
      <c r="X89">
        <v>25.004523385717775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2.5939199999999998</v>
      </c>
      <c r="AE89">
        <v>9.4472976000000006</v>
      </c>
      <c r="AF89">
        <v>2.7225252000000002</v>
      </c>
      <c r="AG89">
        <v>12.48320592</v>
      </c>
      <c r="AH89">
        <v>21.532237350000003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0.66937321500000002</v>
      </c>
      <c r="AO89">
        <v>1.1725896000000002</v>
      </c>
      <c r="AP89">
        <v>2.5545701999999997</v>
      </c>
      <c r="AQ89">
        <v>9.2788800000000009</v>
      </c>
      <c r="AR89">
        <v>1.0161215999999997</v>
      </c>
      <c r="AS89">
        <v>3.2191174079999998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9.0031156164550108</v>
      </c>
      <c r="BB89">
        <f t="shared" si="1"/>
        <v>248.22875404451034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4.6942767219917014</v>
      </c>
      <c r="L90">
        <v>0</v>
      </c>
      <c r="M90">
        <v>13.805178444041449</v>
      </c>
      <c r="N90">
        <v>36.248704741043937</v>
      </c>
      <c r="O90">
        <v>0</v>
      </c>
      <c r="P90">
        <v>38.414507613105776</v>
      </c>
      <c r="Q90">
        <v>0</v>
      </c>
      <c r="R90">
        <v>6.497409147436783</v>
      </c>
      <c r="S90">
        <v>8.1033815487571701</v>
      </c>
      <c r="T90">
        <v>0</v>
      </c>
      <c r="U90">
        <v>21.410233160621786</v>
      </c>
      <c r="V90">
        <v>6.3614972013993007</v>
      </c>
      <c r="W90">
        <v>14.235252453849615</v>
      </c>
      <c r="X90">
        <v>25.004523385717775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2.5939199999999998</v>
      </c>
      <c r="AE90">
        <v>9.4472976000000006</v>
      </c>
      <c r="AF90">
        <v>2.7225252000000002</v>
      </c>
      <c r="AG90">
        <v>12.48320592</v>
      </c>
      <c r="AH90">
        <v>21.532237350000003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0.66937321500000002</v>
      </c>
      <c r="AO90">
        <v>1.1725896000000002</v>
      </c>
      <c r="AP90">
        <v>2.5545701999999997</v>
      </c>
      <c r="AQ90">
        <v>9.2788800000000009</v>
      </c>
      <c r="AR90">
        <v>1.0161215999999997</v>
      </c>
      <c r="AS90">
        <v>3.2191174079999998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9.0031156164550108</v>
      </c>
      <c r="BB90">
        <f t="shared" si="1"/>
        <v>248.22875404451034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4.6942767219917014</v>
      </c>
      <c r="L91">
        <v>0</v>
      </c>
      <c r="M91">
        <v>13.805178444041449</v>
      </c>
      <c r="N91">
        <v>36.248704741043937</v>
      </c>
      <c r="O91">
        <v>0</v>
      </c>
      <c r="P91">
        <v>38.414507613105776</v>
      </c>
      <c r="Q91">
        <v>0</v>
      </c>
      <c r="R91">
        <v>6.497409147436783</v>
      </c>
      <c r="S91">
        <v>8.1033815487571701</v>
      </c>
      <c r="T91">
        <v>0</v>
      </c>
      <c r="U91">
        <v>21.410233160621786</v>
      </c>
      <c r="V91">
        <v>6.3614972013993007</v>
      </c>
      <c r="W91">
        <v>14.235252453849615</v>
      </c>
      <c r="X91">
        <v>25.004523385717775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2.5939199999999998</v>
      </c>
      <c r="AE91">
        <v>9.4472976000000006</v>
      </c>
      <c r="AF91">
        <v>2.7225252000000002</v>
      </c>
      <c r="AG91">
        <v>12.48320592</v>
      </c>
      <c r="AH91">
        <v>21.532237350000003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0.66937321500000002</v>
      </c>
      <c r="AO91">
        <v>1.1725896000000002</v>
      </c>
      <c r="AP91">
        <v>2.5545701999999997</v>
      </c>
      <c r="AQ91">
        <v>4.6394400000000005</v>
      </c>
      <c r="AR91">
        <v>16.257945599999996</v>
      </c>
      <c r="AS91">
        <v>3.2191174079999998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9.3741990564550086</v>
      </c>
      <c r="BB91">
        <f t="shared" si="1"/>
        <v>258.46005460451033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4.694277638140834</v>
      </c>
      <c r="L92">
        <v>0</v>
      </c>
      <c r="M92">
        <v>13.805178444041449</v>
      </c>
      <c r="N92">
        <v>36.248704741043937</v>
      </c>
      <c r="O92">
        <v>0</v>
      </c>
      <c r="P92">
        <v>38.414507613105776</v>
      </c>
      <c r="Q92">
        <v>0</v>
      </c>
      <c r="R92">
        <v>6.497409147436783</v>
      </c>
      <c r="S92">
        <v>8.1033815487571701</v>
      </c>
      <c r="T92">
        <v>0</v>
      </c>
      <c r="U92">
        <v>21.410233160621786</v>
      </c>
      <c r="V92">
        <v>6.3614972013993007</v>
      </c>
      <c r="W92">
        <v>14.235252453849615</v>
      </c>
      <c r="X92">
        <v>25.004523385717775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2.5939199999999998</v>
      </c>
      <c r="AE92">
        <v>9.4472976000000006</v>
      </c>
      <c r="AF92">
        <v>2.7225252000000002</v>
      </c>
      <c r="AG92">
        <v>12.48320592</v>
      </c>
      <c r="AH92">
        <v>14.354824899999995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0.66937321500000002</v>
      </c>
      <c r="AO92">
        <v>1.1725896000000002</v>
      </c>
      <c r="AP92">
        <v>2.5545701999999997</v>
      </c>
      <c r="AQ92">
        <v>2.3197200000000002</v>
      </c>
      <c r="AR92">
        <v>16.257945599999996</v>
      </c>
      <c r="AS92">
        <v>3.2191174079999998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9.041799603020225</v>
      </c>
      <c r="BB92">
        <f t="shared" si="1"/>
        <v>249.29532252409419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4.694277638140834</v>
      </c>
      <c r="L93">
        <v>0</v>
      </c>
      <c r="M93">
        <v>13.805178444041449</v>
      </c>
      <c r="N93">
        <v>36.248704741043937</v>
      </c>
      <c r="O93">
        <v>0</v>
      </c>
      <c r="P93">
        <v>38.414507613105776</v>
      </c>
      <c r="Q93">
        <v>0</v>
      </c>
      <c r="R93">
        <v>6.497409147436783</v>
      </c>
      <c r="S93">
        <v>8.1033815487571701</v>
      </c>
      <c r="T93">
        <v>0</v>
      </c>
      <c r="U93">
        <v>21.410233160621786</v>
      </c>
      <c r="V93">
        <v>6.3614972013993007</v>
      </c>
      <c r="W93">
        <v>14.235252453849615</v>
      </c>
      <c r="X93">
        <v>25.004523385717775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2.5939199999999998</v>
      </c>
      <c r="AE93">
        <v>9.4472976000000006</v>
      </c>
      <c r="AF93">
        <v>2.7225252000000002</v>
      </c>
      <c r="AG93">
        <v>12.48320592</v>
      </c>
      <c r="AH93">
        <v>14.354824899999995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0.66937321500000002</v>
      </c>
      <c r="AO93">
        <v>1.1725896000000002</v>
      </c>
      <c r="AP93">
        <v>2.5545701999999997</v>
      </c>
      <c r="AQ93">
        <v>0</v>
      </c>
      <c r="AR93">
        <v>1.6935359999999999</v>
      </c>
      <c r="AS93">
        <v>3.2191174079999998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8.4508550670202283</v>
      </c>
      <c r="BB93">
        <f t="shared" si="1"/>
        <v>233.00213746009419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4.6942767219917014</v>
      </c>
      <c r="L94">
        <v>0</v>
      </c>
      <c r="M94">
        <v>13.805178444041449</v>
      </c>
      <c r="N94">
        <v>36.248704741043937</v>
      </c>
      <c r="O94">
        <v>0</v>
      </c>
      <c r="P94">
        <v>38.414507613105776</v>
      </c>
      <c r="Q94">
        <v>0</v>
      </c>
      <c r="R94">
        <v>6.497409147436783</v>
      </c>
      <c r="S94">
        <v>8.1033815487571701</v>
      </c>
      <c r="T94">
        <v>0</v>
      </c>
      <c r="U94">
        <v>21.410233160621786</v>
      </c>
      <c r="V94">
        <v>6.3614972013993007</v>
      </c>
      <c r="W94">
        <v>14.235252453849615</v>
      </c>
      <c r="X94">
        <v>25.004523385717775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2.5939199999999998</v>
      </c>
      <c r="AE94">
        <v>9.4472976000000006</v>
      </c>
      <c r="AF94">
        <v>2.7225252000000002</v>
      </c>
      <c r="AG94">
        <v>12.48320592</v>
      </c>
      <c r="AH94">
        <v>7.1774124499999985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0.66937321500000002</v>
      </c>
      <c r="AO94">
        <v>1.1725896000000002</v>
      </c>
      <c r="AP94">
        <v>2.5545701999999997</v>
      </c>
      <c r="AQ94">
        <v>0</v>
      </c>
      <c r="AR94">
        <v>1.0161215999999997</v>
      </c>
      <c r="AS94">
        <v>3.2191174079999998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8.1759362454550111</v>
      </c>
      <c r="BB94">
        <f t="shared" si="1"/>
        <v>225.42222851551028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4.694279524100061</v>
      </c>
      <c r="L95">
        <v>0</v>
      </c>
      <c r="M95">
        <v>13.805178444041449</v>
      </c>
      <c r="N95">
        <v>36.248704741043937</v>
      </c>
      <c r="O95">
        <v>0</v>
      </c>
      <c r="P95">
        <v>38.414507613105776</v>
      </c>
      <c r="Q95">
        <v>0</v>
      </c>
      <c r="R95">
        <v>6.497409147436783</v>
      </c>
      <c r="S95">
        <v>8.1033815487571701</v>
      </c>
      <c r="T95">
        <v>0</v>
      </c>
      <c r="U95">
        <v>21.410233160621786</v>
      </c>
      <c r="V95">
        <v>6.3614972013993007</v>
      </c>
      <c r="W95">
        <v>14.235252453849615</v>
      </c>
      <c r="X95">
        <v>25.004523385717775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2.5939199999999998</v>
      </c>
      <c r="AE95">
        <v>9.4472976000000006</v>
      </c>
      <c r="AF95">
        <v>2.7225252000000002</v>
      </c>
      <c r="AG95">
        <v>12.48320592</v>
      </c>
      <c r="AH95">
        <v>7.11929575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0.66937321500000002</v>
      </c>
      <c r="AO95">
        <v>1.1725896000000002</v>
      </c>
      <c r="AP95">
        <v>2.5545701999999997</v>
      </c>
      <c r="AQ95">
        <v>0</v>
      </c>
      <c r="AR95">
        <v>1.0161215999999997</v>
      </c>
      <c r="AS95">
        <v>3.2191174079999998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8.1739019585288037</v>
      </c>
      <c r="BB95">
        <f t="shared" si="1"/>
        <v>225.36614890454487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4.694279524100061</v>
      </c>
      <c r="L96">
        <v>0</v>
      </c>
      <c r="M96">
        <v>13.805178444041449</v>
      </c>
      <c r="N96">
        <v>36.248704741043937</v>
      </c>
      <c r="O96">
        <v>0</v>
      </c>
      <c r="P96">
        <v>38.414507613105776</v>
      </c>
      <c r="Q96">
        <v>0</v>
      </c>
      <c r="R96">
        <v>6.497409147436783</v>
      </c>
      <c r="S96">
        <v>8.1033815487571701</v>
      </c>
      <c r="T96">
        <v>0</v>
      </c>
      <c r="U96">
        <v>21.410233160621786</v>
      </c>
      <c r="V96">
        <v>6.3614972013993007</v>
      </c>
      <c r="W96">
        <v>14.235252453849615</v>
      </c>
      <c r="X96">
        <v>25.004523385717775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2.5939199999999998</v>
      </c>
      <c r="AE96">
        <v>9.4472976000000006</v>
      </c>
      <c r="AF96">
        <v>2.7225252000000002</v>
      </c>
      <c r="AG96">
        <v>12.48320592</v>
      </c>
      <c r="AH96">
        <v>0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0.66937321500000002</v>
      </c>
      <c r="AO96">
        <v>1.1725896000000002</v>
      </c>
      <c r="AP96">
        <v>2.5545701999999997</v>
      </c>
      <c r="AQ96">
        <v>0</v>
      </c>
      <c r="AR96">
        <v>1.0161215999999997</v>
      </c>
      <c r="AS96">
        <v>3.2191174079999998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7.9247267575288021</v>
      </c>
      <c r="BB96">
        <f t="shared" si="1"/>
        <v>218.49602835554487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4.694279524100061</v>
      </c>
      <c r="L97">
        <v>0</v>
      </c>
      <c r="M97">
        <v>13.805178444041449</v>
      </c>
      <c r="N97">
        <v>36.248704741043937</v>
      </c>
      <c r="O97">
        <v>0</v>
      </c>
      <c r="P97">
        <v>38.414507613105776</v>
      </c>
      <c r="Q97">
        <v>0</v>
      </c>
      <c r="R97">
        <v>6.497409147436783</v>
      </c>
      <c r="S97">
        <v>8.1033815487571701</v>
      </c>
      <c r="T97">
        <v>0</v>
      </c>
      <c r="U97">
        <v>21.410233160621786</v>
      </c>
      <c r="V97">
        <v>6.3614972013993007</v>
      </c>
      <c r="W97">
        <v>14.235252453849615</v>
      </c>
      <c r="X97">
        <v>25.004523385717775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2.5939199999999998</v>
      </c>
      <c r="AE97">
        <v>9.4472976000000006</v>
      </c>
      <c r="AF97">
        <v>2.7225252000000002</v>
      </c>
      <c r="AG97">
        <v>12.48320592</v>
      </c>
      <c r="AH97">
        <v>0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0.66937321500000002</v>
      </c>
      <c r="AO97">
        <v>1.1725896000000002</v>
      </c>
      <c r="AP97">
        <v>2.5545701999999997</v>
      </c>
      <c r="AQ97">
        <v>0</v>
      </c>
      <c r="AR97">
        <v>1.0161215999999997</v>
      </c>
      <c r="AS97">
        <v>3.2191174079999998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7.9247267575288021</v>
      </c>
      <c r="BB97">
        <f t="shared" si="1"/>
        <v>218.49602835554487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4.6942774903797888</v>
      </c>
      <c r="L98">
        <v>0</v>
      </c>
      <c r="M98">
        <v>13.805178444041449</v>
      </c>
      <c r="N98">
        <v>36.248704741043937</v>
      </c>
      <c r="O98">
        <v>0</v>
      </c>
      <c r="P98">
        <v>38.414507613105776</v>
      </c>
      <c r="Q98">
        <v>0</v>
      </c>
      <c r="R98">
        <v>6.497409147436783</v>
      </c>
      <c r="S98">
        <v>8.1033815487571701</v>
      </c>
      <c r="T98">
        <v>0</v>
      </c>
      <c r="U98">
        <v>21.410233160621786</v>
      </c>
      <c r="V98">
        <v>6.3614972013993007</v>
      </c>
      <c r="W98">
        <v>14.235252453849615</v>
      </c>
      <c r="X98">
        <v>25.004523385717775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2.5939199999999998</v>
      </c>
      <c r="AE98">
        <v>9.4472976000000006</v>
      </c>
      <c r="AF98">
        <v>2.7225252000000002</v>
      </c>
      <c r="AG98">
        <v>12.48320592</v>
      </c>
      <c r="AH98">
        <v>0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0.66937321500000002</v>
      </c>
      <c r="AO98">
        <v>1.1725896000000002</v>
      </c>
      <c r="AP98">
        <v>2.5545701999999997</v>
      </c>
      <c r="AQ98">
        <v>0</v>
      </c>
      <c r="AR98">
        <v>16.257945599999996</v>
      </c>
      <c r="AS98">
        <v>3.2191174079999998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8.4581905263485915</v>
      </c>
      <c r="BB98">
        <f t="shared" si="1"/>
        <v>233.20438655300478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0.11266111511990648</v>
      </c>
      <c r="L99">
        <f t="shared" si="2"/>
        <v>4.8835223084437787E-3</v>
      </c>
      <c r="M99">
        <f t="shared" si="2"/>
        <v>0.33118473081963734</v>
      </c>
      <c r="N99">
        <f t="shared" si="2"/>
        <v>0.86970979877972165</v>
      </c>
      <c r="O99">
        <f t="shared" si="2"/>
        <v>0</v>
      </c>
      <c r="P99">
        <f t="shared" si="2"/>
        <v>0.91737705538589565</v>
      </c>
      <c r="Q99">
        <f t="shared" si="2"/>
        <v>0</v>
      </c>
      <c r="R99">
        <f t="shared" si="2"/>
        <v>0.1527887855286999</v>
      </c>
      <c r="S99">
        <f t="shared" si="2"/>
        <v>0.19517583160046598</v>
      </c>
      <c r="T99">
        <f t="shared" si="2"/>
        <v>0</v>
      </c>
      <c r="U99">
        <f t="shared" si="2"/>
        <v>0.51384559585492351</v>
      </c>
      <c r="V99">
        <f t="shared" si="2"/>
        <v>0.14728709629511982</v>
      </c>
      <c r="W99">
        <f t="shared" si="2"/>
        <v>0.34164605889239097</v>
      </c>
      <c r="X99">
        <f t="shared" si="2"/>
        <v>0.61023394216966753</v>
      </c>
      <c r="Y99">
        <f t="shared" si="2"/>
        <v>0</v>
      </c>
      <c r="Z99">
        <f t="shared" si="2"/>
        <v>3.0663264060000001E-2</v>
      </c>
      <c r="AA99">
        <f t="shared" si="2"/>
        <v>4.3627929487999997E-2</v>
      </c>
      <c r="AB99">
        <f t="shared" si="2"/>
        <v>6.5553883500000007E-2</v>
      </c>
      <c r="AC99">
        <f t="shared" si="2"/>
        <v>5.3203347065250012E-2</v>
      </c>
      <c r="AD99">
        <f t="shared" si="2"/>
        <v>0.10122124320000003</v>
      </c>
      <c r="AE99">
        <f t="shared" si="2"/>
        <v>0.14690429676779992</v>
      </c>
      <c r="AF99">
        <f t="shared" si="2"/>
        <v>6.9666394840000048E-2</v>
      </c>
      <c r="AG99">
        <f t="shared" si="2"/>
        <v>0.29959694208000054</v>
      </c>
      <c r="AH99">
        <f t="shared" si="2"/>
        <v>0.32946357230000017</v>
      </c>
      <c r="AI99">
        <f t="shared" si="2"/>
        <v>3.3302008849999995E-2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1.6338409247600001E-2</v>
      </c>
      <c r="AN99">
        <f t="shared" si="2"/>
        <v>1.5816332822999993E-2</v>
      </c>
      <c r="AO99">
        <f t="shared" si="2"/>
        <v>3.4456094399999963E-2</v>
      </c>
      <c r="AP99">
        <f t="shared" si="2"/>
        <v>6.6251795609999997E-2</v>
      </c>
      <c r="AQ99">
        <f t="shared" si="2"/>
        <v>0.13531699999999994</v>
      </c>
      <c r="AR99">
        <f t="shared" si="2"/>
        <v>7.0620451199999948E-2</v>
      </c>
      <c r="AS99">
        <f t="shared" si="2"/>
        <v>7.4968291943999912E-2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0.2156761167699561</v>
      </c>
      <c r="BB99">
        <f t="shared" si="1"/>
        <v>5.9464982849605699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438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2.1231</v>
      </c>
      <c r="M3">
        <v>1.1709844559585494</v>
      </c>
      <c r="N3">
        <v>2.5295143331866758</v>
      </c>
      <c r="O3">
        <v>2.8115293688070269</v>
      </c>
      <c r="P3">
        <v>0</v>
      </c>
      <c r="Q3">
        <v>0</v>
      </c>
      <c r="R3">
        <v>0</v>
      </c>
      <c r="S3">
        <v>9.8362162287384219E-5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0.20694618000000001</v>
      </c>
      <c r="AE3">
        <v>0.35923679999999997</v>
      </c>
      <c r="AF3">
        <v>0.18941669999999999</v>
      </c>
      <c r="AG3">
        <v>1.1420627399999999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66.590256999999994</v>
      </c>
      <c r="BA3">
        <v>2.7568063833140117</v>
      </c>
      <c r="BB3">
        <f>SUM(B3:AZ3)-BA3</f>
        <v>75.591990740800512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2.1231</v>
      </c>
      <c r="M4">
        <v>1.1709844559585494</v>
      </c>
      <c r="N4">
        <v>2.5295143331866758</v>
      </c>
      <c r="O4">
        <v>2.8115293688070269</v>
      </c>
      <c r="P4">
        <v>0</v>
      </c>
      <c r="Q4">
        <v>0</v>
      </c>
      <c r="R4">
        <v>0</v>
      </c>
      <c r="S4">
        <v>9.8362162287384219E-5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0.20694618000000001</v>
      </c>
      <c r="AE4">
        <v>0.35923679999999997</v>
      </c>
      <c r="AF4">
        <v>0.18941669999999999</v>
      </c>
      <c r="AG4">
        <v>1.1420627399999999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66.734056999999993</v>
      </c>
      <c r="BA4">
        <v>2.7618393833140091</v>
      </c>
      <c r="BB4">
        <f t="shared" ref="BB4:BB67" si="0">SUM(B4:AZ4)-BA4</f>
        <v>75.730757740800513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2.1231</v>
      </c>
      <c r="M5">
        <v>1.1709844559585494</v>
      </c>
      <c r="N5">
        <v>2.5295143331866758</v>
      </c>
      <c r="O5">
        <v>2.8115293688070269</v>
      </c>
      <c r="P5">
        <v>0</v>
      </c>
      <c r="Q5">
        <v>0</v>
      </c>
      <c r="R5">
        <v>0</v>
      </c>
      <c r="S5">
        <v>9.8362162287384219E-5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0.20694618000000001</v>
      </c>
      <c r="AE5">
        <v>0</v>
      </c>
      <c r="AF5">
        <v>0.18941669999999999</v>
      </c>
      <c r="AG5">
        <v>1.1420627399999999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66.877856999999992</v>
      </c>
      <c r="BA5">
        <v>2.7542990953140207</v>
      </c>
      <c r="BB5">
        <f t="shared" si="0"/>
        <v>75.522861228800508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2.1231</v>
      </c>
      <c r="M6">
        <v>1.1709844559585494</v>
      </c>
      <c r="N6">
        <v>2.5295143331866758</v>
      </c>
      <c r="O6">
        <v>2.8115293688070269</v>
      </c>
      <c r="P6">
        <v>0</v>
      </c>
      <c r="Q6">
        <v>0</v>
      </c>
      <c r="R6">
        <v>0</v>
      </c>
      <c r="S6">
        <v>9.8362162287384219E-5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0.20694618000000001</v>
      </c>
      <c r="AE6">
        <v>0</v>
      </c>
      <c r="AF6">
        <v>0.18941669999999999</v>
      </c>
      <c r="AG6">
        <v>1.1420627399999999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66.913806999999991</v>
      </c>
      <c r="BA6">
        <v>2.7555570953140136</v>
      </c>
      <c r="BB6">
        <f t="shared" si="0"/>
        <v>75.557553228800515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2.1231</v>
      </c>
      <c r="M7">
        <v>1.1709844559585494</v>
      </c>
      <c r="N7">
        <v>2.5295143331866758</v>
      </c>
      <c r="O7">
        <v>2.8115293688070269</v>
      </c>
      <c r="P7">
        <v>0</v>
      </c>
      <c r="Q7">
        <v>0</v>
      </c>
      <c r="R7">
        <v>6.2567685477701904E-2</v>
      </c>
      <c r="S7">
        <v>0.11392203886639676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0.20694618000000001</v>
      </c>
      <c r="AE7">
        <v>0</v>
      </c>
      <c r="AF7">
        <v>0.18941669999999999</v>
      </c>
      <c r="AG7">
        <v>1.1420627399999999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66.913806999999991</v>
      </c>
      <c r="BA7">
        <v>2.7617307967745419</v>
      </c>
      <c r="BB7">
        <f t="shared" si="0"/>
        <v>75.727770889521793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2.1231</v>
      </c>
      <c r="M8">
        <v>1.1709844559585494</v>
      </c>
      <c r="N8">
        <v>2.5295143331866758</v>
      </c>
      <c r="O8">
        <v>2.8115293688070269</v>
      </c>
      <c r="P8">
        <v>0</v>
      </c>
      <c r="Q8">
        <v>0</v>
      </c>
      <c r="R8">
        <v>6.2567685477701904E-2</v>
      </c>
      <c r="S8">
        <v>0.11392203886639676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0.20694618000000001</v>
      </c>
      <c r="AE8">
        <v>0</v>
      </c>
      <c r="AF8">
        <v>0.18941669999999999</v>
      </c>
      <c r="AG8">
        <v>1.1420627399999999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66.913806999999991</v>
      </c>
      <c r="BA8">
        <v>2.7617307967745419</v>
      </c>
      <c r="BB8">
        <f t="shared" si="0"/>
        <v>75.727770889521793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2.1231</v>
      </c>
      <c r="M9">
        <v>1.1709844559585494</v>
      </c>
      <c r="N9">
        <v>2.5295143331866758</v>
      </c>
      <c r="O9">
        <v>2.8115293688070269</v>
      </c>
      <c r="P9">
        <v>0</v>
      </c>
      <c r="Q9">
        <v>0</v>
      </c>
      <c r="R9">
        <v>6.2567685477701904E-2</v>
      </c>
      <c r="S9">
        <v>0.11392203886639676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0.20694618000000001</v>
      </c>
      <c r="AE9">
        <v>0</v>
      </c>
      <c r="AF9">
        <v>0.18941669999999999</v>
      </c>
      <c r="AG9">
        <v>1.1420627399999999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66.863806999999994</v>
      </c>
      <c r="BA9">
        <v>2.7617307967745419</v>
      </c>
      <c r="BB9">
        <f t="shared" si="0"/>
        <v>75.67777088952181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2.1231</v>
      </c>
      <c r="M10">
        <v>1.1709844559585494</v>
      </c>
      <c r="N10">
        <v>2.5295143331866758</v>
      </c>
      <c r="O10">
        <v>2.8115293688070269</v>
      </c>
      <c r="P10">
        <v>0</v>
      </c>
      <c r="Q10">
        <v>0</v>
      </c>
      <c r="R10">
        <v>6.2567685477701904E-2</v>
      </c>
      <c r="S10">
        <v>0.11392203886639676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0.20694618000000001</v>
      </c>
      <c r="AE10">
        <v>0</v>
      </c>
      <c r="AF10">
        <v>0.18941669999999999</v>
      </c>
      <c r="AG10">
        <v>1.1420627399999999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67.057607000000004</v>
      </c>
      <c r="BA10">
        <v>2.7667637967745535</v>
      </c>
      <c r="BB10">
        <f t="shared" si="0"/>
        <v>75.866537889521808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2.1231</v>
      </c>
      <c r="M11">
        <v>1.1709844559585494</v>
      </c>
      <c r="N11">
        <v>2.5295143331866758</v>
      </c>
      <c r="O11">
        <v>2.8115293688070269</v>
      </c>
      <c r="P11">
        <v>0</v>
      </c>
      <c r="Q11">
        <v>0</v>
      </c>
      <c r="R11">
        <v>6.2567685477701904E-2</v>
      </c>
      <c r="S11">
        <v>0.11392203886639676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2.99922E-2</v>
      </c>
      <c r="AE11">
        <v>0</v>
      </c>
      <c r="AF11">
        <v>0.18941669999999999</v>
      </c>
      <c r="AG11">
        <v>1.1420627399999999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67.231407000000004</v>
      </c>
      <c r="BA11">
        <v>2.7656034185745506</v>
      </c>
      <c r="BB11">
        <f t="shared" si="0"/>
        <v>75.864544287721799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2.1231</v>
      </c>
      <c r="M12">
        <v>1.1709844559585494</v>
      </c>
      <c r="N12">
        <v>2.5295143331866758</v>
      </c>
      <c r="O12">
        <v>2.8115293688070269</v>
      </c>
      <c r="P12">
        <v>0</v>
      </c>
      <c r="Q12">
        <v>0</v>
      </c>
      <c r="R12">
        <v>6.2567685477701904E-2</v>
      </c>
      <c r="S12">
        <v>0.11392203886639676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2.99922E-2</v>
      </c>
      <c r="AE12">
        <v>0</v>
      </c>
      <c r="AF12">
        <v>0.18941669999999999</v>
      </c>
      <c r="AG12">
        <v>1.1420627399999999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67.375207000000003</v>
      </c>
      <c r="BA12">
        <v>2.770636418574548</v>
      </c>
      <c r="BB12">
        <f t="shared" si="0"/>
        <v>76.0033112877218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2.1231</v>
      </c>
      <c r="M13">
        <v>1.1709844559585494</v>
      </c>
      <c r="N13">
        <v>2.5295143331866758</v>
      </c>
      <c r="O13">
        <v>2.8115293688070269</v>
      </c>
      <c r="P13">
        <v>0</v>
      </c>
      <c r="Q13">
        <v>0</v>
      </c>
      <c r="R13">
        <v>0.16580013141683778</v>
      </c>
      <c r="S13">
        <v>0.11392203886639676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2.99922E-2</v>
      </c>
      <c r="AE13">
        <v>0</v>
      </c>
      <c r="AF13">
        <v>0.18941669999999999</v>
      </c>
      <c r="AG13">
        <v>1.1420627399999999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67.689007000000004</v>
      </c>
      <c r="BA13">
        <v>2.7892825534681296</v>
      </c>
      <c r="BB13">
        <f t="shared" si="0"/>
        <v>76.40169759876737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2.1231</v>
      </c>
      <c r="M14">
        <v>1.1709844559585494</v>
      </c>
      <c r="N14">
        <v>2.5295143331866758</v>
      </c>
      <c r="O14">
        <v>2.8115293688070269</v>
      </c>
      <c r="P14">
        <v>0</v>
      </c>
      <c r="Q14">
        <v>0</v>
      </c>
      <c r="R14">
        <v>0.16580013141683778</v>
      </c>
      <c r="S14">
        <v>0.11392203886639676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2.99922E-2</v>
      </c>
      <c r="AE14">
        <v>0</v>
      </c>
      <c r="AF14">
        <v>0.18941669999999999</v>
      </c>
      <c r="AG14">
        <v>1.1420627399999999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67.832807000000003</v>
      </c>
      <c r="BA14">
        <v>2.794315553468127</v>
      </c>
      <c r="BB14">
        <f t="shared" si="0"/>
        <v>76.540464598767372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2.1231</v>
      </c>
      <c r="M15">
        <v>1.1709844559585494</v>
      </c>
      <c r="N15">
        <v>2.5295143331866758</v>
      </c>
      <c r="O15">
        <v>2.8115293688070269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2.99922E-2</v>
      </c>
      <c r="AE15">
        <v>0</v>
      </c>
      <c r="AF15">
        <v>0.18941669999999999</v>
      </c>
      <c r="AG15">
        <v>1.1420627399999999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67.980407</v>
      </c>
      <c r="BA15">
        <v>2.7845912744334727</v>
      </c>
      <c r="BB15">
        <f t="shared" si="0"/>
        <v>76.41806670751879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2.1231</v>
      </c>
      <c r="M16">
        <v>1.1709844559585494</v>
      </c>
      <c r="N16">
        <v>2.5295143331866758</v>
      </c>
      <c r="O16">
        <v>2.8115293688070269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2.99922E-2</v>
      </c>
      <c r="AE16">
        <v>0</v>
      </c>
      <c r="AF16">
        <v>0.18941669999999999</v>
      </c>
      <c r="AG16">
        <v>1.1420627399999999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67.980407</v>
      </c>
      <c r="BA16">
        <v>2.7845912744334727</v>
      </c>
      <c r="BB16">
        <f t="shared" si="0"/>
        <v>76.41806670751879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2.1231</v>
      </c>
      <c r="M17">
        <v>1.1709844559585494</v>
      </c>
      <c r="N17">
        <v>2.5295143331866758</v>
      </c>
      <c r="O17">
        <v>2.8115293688070269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2.99922E-2</v>
      </c>
      <c r="AE17">
        <v>0</v>
      </c>
      <c r="AF17">
        <v>0.18941669999999999</v>
      </c>
      <c r="AG17">
        <v>1.1420627399999999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67.920406999999997</v>
      </c>
      <c r="BA17">
        <v>2.7845912744334727</v>
      </c>
      <c r="BB17">
        <f t="shared" si="0"/>
        <v>76.358066707518788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2.1231</v>
      </c>
      <c r="M18">
        <v>1.1709844559585494</v>
      </c>
      <c r="N18">
        <v>2.5295143331866758</v>
      </c>
      <c r="O18">
        <v>2.8115293688070269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2.99922E-2</v>
      </c>
      <c r="AE18">
        <v>0</v>
      </c>
      <c r="AF18">
        <v>0.18941669999999999</v>
      </c>
      <c r="AG18">
        <v>1.1420627399999999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67.920406999999997</v>
      </c>
      <c r="BA18">
        <v>2.7845912744334727</v>
      </c>
      <c r="BB18">
        <f t="shared" si="0"/>
        <v>76.358066707518788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2.1231</v>
      </c>
      <c r="M19">
        <v>1.1709844559585494</v>
      </c>
      <c r="N19">
        <v>2.5295143331866758</v>
      </c>
      <c r="O19">
        <v>2.8115293688070269</v>
      </c>
      <c r="P19">
        <v>0</v>
      </c>
      <c r="Q19">
        <v>0</v>
      </c>
      <c r="R19">
        <v>2.0701813325221365E-3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2.99922E-2</v>
      </c>
      <c r="AE19">
        <v>0</v>
      </c>
      <c r="AF19">
        <v>0.18941669999999999</v>
      </c>
      <c r="AG19">
        <v>1.1420627399999999</v>
      </c>
      <c r="AH19">
        <v>0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67.740407000000005</v>
      </c>
      <c r="BA19">
        <v>2.7846637307250783</v>
      </c>
      <c r="BB19">
        <f t="shared" si="0"/>
        <v>76.180064432559703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2.1231</v>
      </c>
      <c r="M20">
        <v>1.1709844559585494</v>
      </c>
      <c r="N20">
        <v>2.5295143331866758</v>
      </c>
      <c r="O20">
        <v>2.8115293688070269</v>
      </c>
      <c r="P20">
        <v>0</v>
      </c>
      <c r="Q20">
        <v>0</v>
      </c>
      <c r="R20">
        <v>2.0701813325221365E-3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2.99922E-2</v>
      </c>
      <c r="AE20">
        <v>0</v>
      </c>
      <c r="AF20">
        <v>0.18941669999999999</v>
      </c>
      <c r="AG20">
        <v>1.1420627399999999</v>
      </c>
      <c r="AH20">
        <v>0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67.680407000000002</v>
      </c>
      <c r="BA20">
        <v>2.7846637307250783</v>
      </c>
      <c r="BB20">
        <f t="shared" si="0"/>
        <v>76.120064432559701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2.1231</v>
      </c>
      <c r="M21">
        <v>1.1709844559585494</v>
      </c>
      <c r="N21">
        <v>2.5295143331866758</v>
      </c>
      <c r="O21">
        <v>2.8115293688070269</v>
      </c>
      <c r="P21">
        <v>0</v>
      </c>
      <c r="Q21">
        <v>0</v>
      </c>
      <c r="R21">
        <v>2.0701813325221365E-3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2.99922E-2</v>
      </c>
      <c r="AE21">
        <v>0.35923679999999997</v>
      </c>
      <c r="AF21">
        <v>0.18941669999999999</v>
      </c>
      <c r="AG21">
        <v>1.1420627399999999</v>
      </c>
      <c r="AH21">
        <v>0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68.240407000000005</v>
      </c>
      <c r="BA21">
        <v>2.8072370187250835</v>
      </c>
      <c r="BB21">
        <f t="shared" si="0"/>
        <v>77.01672794455969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2.1231</v>
      </c>
      <c r="M22">
        <v>1.1709844559585494</v>
      </c>
      <c r="N22">
        <v>2.5295143331866758</v>
      </c>
      <c r="O22">
        <v>2.8115293688070269</v>
      </c>
      <c r="P22">
        <v>0</v>
      </c>
      <c r="Q22">
        <v>0</v>
      </c>
      <c r="R22">
        <v>2.0701813325221365E-3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2.99922E-2</v>
      </c>
      <c r="AE22">
        <v>0.35923679999999997</v>
      </c>
      <c r="AF22">
        <v>0.18941669999999999</v>
      </c>
      <c r="AG22">
        <v>1.1420627399999999</v>
      </c>
      <c r="AH22">
        <v>0.49441742999999988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68.369607000000002</v>
      </c>
      <c r="BA22">
        <v>2.8290636391250779</v>
      </c>
      <c r="BB22">
        <f t="shared" si="0"/>
        <v>77.618518754159695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2.1231</v>
      </c>
      <c r="M23">
        <v>1.1709844559585494</v>
      </c>
      <c r="N23">
        <v>2.5295143331866758</v>
      </c>
      <c r="O23">
        <v>2.8115293688070269</v>
      </c>
      <c r="P23">
        <v>0</v>
      </c>
      <c r="Q23">
        <v>0</v>
      </c>
      <c r="R23">
        <v>2.0701813325221365E-3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0.20694618000000001</v>
      </c>
      <c r="AE23">
        <v>0.35923679999999997</v>
      </c>
      <c r="AF23">
        <v>0.18941669999999999</v>
      </c>
      <c r="AG23">
        <v>1.1420627399999999</v>
      </c>
      <c r="AH23">
        <v>0.49441742999999988</v>
      </c>
      <c r="AI23">
        <v>5.9937999999999998E-2</v>
      </c>
      <c r="AJ23">
        <v>0</v>
      </c>
      <c r="AK23">
        <v>1.2152794500000001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68.359606999999997</v>
      </c>
      <c r="BA23">
        <v>2.837354847325078</v>
      </c>
      <c r="BB23">
        <f t="shared" si="0"/>
        <v>77.837119525959693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2.1231</v>
      </c>
      <c r="M24">
        <v>1.1709844559585494</v>
      </c>
      <c r="N24">
        <v>2.5295143331866758</v>
      </c>
      <c r="O24">
        <v>2.8115293688070269</v>
      </c>
      <c r="P24">
        <v>0</v>
      </c>
      <c r="Q24">
        <v>0</v>
      </c>
      <c r="R24">
        <v>2.0701813325221365E-3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0.20694618000000001</v>
      </c>
      <c r="AE24">
        <v>0.71847359999999993</v>
      </c>
      <c r="AF24">
        <v>0.18941669999999999</v>
      </c>
      <c r="AG24">
        <v>1.1420627399999999</v>
      </c>
      <c r="AH24">
        <v>0.98883485999999976</v>
      </c>
      <c r="AI24">
        <v>0.179814</v>
      </c>
      <c r="AJ24">
        <v>0</v>
      </c>
      <c r="AK24">
        <v>1.2152794500000001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68.428806999999992</v>
      </c>
      <c r="BA24">
        <v>2.893257685025072</v>
      </c>
      <c r="BB24">
        <f t="shared" si="0"/>
        <v>79.318440918259682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2.1231</v>
      </c>
      <c r="M25">
        <v>1.1709844559585494</v>
      </c>
      <c r="N25">
        <v>2.5295143331866758</v>
      </c>
      <c r="O25">
        <v>2.8115293688070269</v>
      </c>
      <c r="P25">
        <v>0</v>
      </c>
      <c r="Q25">
        <v>0</v>
      </c>
      <c r="R25">
        <v>2.0701813325221365E-3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0.16787791999999996</v>
      </c>
      <c r="AD25">
        <v>0.20694618000000001</v>
      </c>
      <c r="AE25">
        <v>0.71847359999999993</v>
      </c>
      <c r="AF25">
        <v>0.18941669999999999</v>
      </c>
      <c r="AG25">
        <v>1.1420627399999999</v>
      </c>
      <c r="AH25">
        <v>1.4832522899999998</v>
      </c>
      <c r="AI25">
        <v>0.77919400000000005</v>
      </c>
      <c r="AJ25">
        <v>0</v>
      </c>
      <c r="AK25">
        <v>1.2152794500000001</v>
      </c>
      <c r="AL25">
        <v>0</v>
      </c>
      <c r="AM25">
        <v>0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68.618007000000006</v>
      </c>
      <c r="BA25">
        <v>2.9592455927250949</v>
      </c>
      <c r="BB25">
        <f t="shared" si="0"/>
        <v>81.197822360559684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2.1231</v>
      </c>
      <c r="M26">
        <v>1.1709844559585494</v>
      </c>
      <c r="N26">
        <v>2.5295143331866758</v>
      </c>
      <c r="O26">
        <v>2.8115293688070269</v>
      </c>
      <c r="P26">
        <v>0</v>
      </c>
      <c r="Q26">
        <v>0</v>
      </c>
      <c r="R26">
        <v>2.0701813325221365E-3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0.3625020000000001</v>
      </c>
      <c r="AC26">
        <v>0.22783432000000001</v>
      </c>
      <c r="AD26">
        <v>0.41389236000000001</v>
      </c>
      <c r="AE26">
        <v>0.96095844000000008</v>
      </c>
      <c r="AF26">
        <v>0.18941669999999999</v>
      </c>
      <c r="AG26">
        <v>1.1420627399999999</v>
      </c>
      <c r="AH26">
        <v>1.9776697199999995</v>
      </c>
      <c r="AI26">
        <v>0.77919400000000005</v>
      </c>
      <c r="AJ26">
        <v>0</v>
      </c>
      <c r="AK26">
        <v>1.2152794500000001</v>
      </c>
      <c r="AL26">
        <v>0</v>
      </c>
      <c r="AM26">
        <v>0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69.094407000000004</v>
      </c>
      <c r="BA26">
        <v>3.0212903653250791</v>
      </c>
      <c r="BB26">
        <f t="shared" si="0"/>
        <v>82.978484437959708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2.1231</v>
      </c>
      <c r="M27">
        <v>1.1709844559585494</v>
      </c>
      <c r="N27">
        <v>2.5295143331866758</v>
      </c>
      <c r="O27">
        <v>2.8115293688070269</v>
      </c>
      <c r="P27">
        <v>0</v>
      </c>
      <c r="Q27">
        <v>0</v>
      </c>
      <c r="R27">
        <v>2.0701813325221365E-3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0.3625020000000001</v>
      </c>
      <c r="AC27">
        <v>0.45566863999999996</v>
      </c>
      <c r="AD27">
        <v>0.62083854000000005</v>
      </c>
      <c r="AE27">
        <v>1.1525514000000001</v>
      </c>
      <c r="AF27">
        <v>0.37883339999999999</v>
      </c>
      <c r="AG27">
        <v>1.1420627399999999</v>
      </c>
      <c r="AH27">
        <v>2.4720871499999992</v>
      </c>
      <c r="AI27">
        <v>0.77919400000000005</v>
      </c>
      <c r="AJ27">
        <v>0</v>
      </c>
      <c r="AK27">
        <v>1.2152794500000001</v>
      </c>
      <c r="AL27">
        <v>0</v>
      </c>
      <c r="AM27">
        <v>0</v>
      </c>
      <c r="AN27">
        <v>1.0371733999999999E-2</v>
      </c>
      <c r="AO27">
        <v>0</v>
      </c>
      <c r="AP27">
        <v>0</v>
      </c>
      <c r="AQ27">
        <v>1.4834819999999997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69.766847000000013</v>
      </c>
      <c r="BA27">
        <v>3.110089956225087</v>
      </c>
      <c r="BB27">
        <f t="shared" si="0"/>
        <v>85.3668264370597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2.1231</v>
      </c>
      <c r="M28">
        <v>1.1709844559585494</v>
      </c>
      <c r="N28">
        <v>2.5295143331866758</v>
      </c>
      <c r="O28">
        <v>2.8115293688070269</v>
      </c>
      <c r="P28">
        <v>0</v>
      </c>
      <c r="Q28">
        <v>0</v>
      </c>
      <c r="R28">
        <v>2.0701813325221365E-3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0.68419247699999997</v>
      </c>
      <c r="AD28">
        <v>0.82778472000000003</v>
      </c>
      <c r="AE28">
        <v>1.1525514000000001</v>
      </c>
      <c r="AF28">
        <v>0.63138899999999998</v>
      </c>
      <c r="AG28">
        <v>1.1420627399999999</v>
      </c>
      <c r="AH28">
        <v>2.9665045799999996</v>
      </c>
      <c r="AI28">
        <v>0.77919400000000005</v>
      </c>
      <c r="AJ28">
        <v>0</v>
      </c>
      <c r="AK28">
        <v>1.2152794500000001</v>
      </c>
      <c r="AL28">
        <v>0</v>
      </c>
      <c r="AM28">
        <v>0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70.885327000000004</v>
      </c>
      <c r="BA28">
        <v>3.2186467511250751</v>
      </c>
      <c r="BB28">
        <f t="shared" si="0"/>
        <v>88.419887689159708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2.1231</v>
      </c>
      <c r="M29">
        <v>1.1709844559585494</v>
      </c>
      <c r="N29">
        <v>2.5295143331866758</v>
      </c>
      <c r="O29">
        <v>2.8115293688070269</v>
      </c>
      <c r="P29">
        <v>0</v>
      </c>
      <c r="Q29">
        <v>0</v>
      </c>
      <c r="R29">
        <v>0</v>
      </c>
      <c r="S29">
        <v>2.0667654375422888E-4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0.82778472000000003</v>
      </c>
      <c r="AE29">
        <v>1.1525514000000001</v>
      </c>
      <c r="AF29">
        <v>0.63138899999999998</v>
      </c>
      <c r="AG29">
        <v>1.1420627399999999</v>
      </c>
      <c r="AH29">
        <v>2.9665045799999996</v>
      </c>
      <c r="AI29">
        <v>0.77919400000000005</v>
      </c>
      <c r="AJ29">
        <v>0</v>
      </c>
      <c r="AK29">
        <v>1.2152794500000001</v>
      </c>
      <c r="AL29">
        <v>0</v>
      </c>
      <c r="AM29">
        <v>0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71.152527000000006</v>
      </c>
      <c r="BA29">
        <v>3.2411523495173649</v>
      </c>
      <c r="BB29">
        <f t="shared" si="0"/>
        <v>89.030399185978652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2.1231</v>
      </c>
      <c r="M30">
        <v>1.1709844559585494</v>
      </c>
      <c r="N30">
        <v>2.5295143331866758</v>
      </c>
      <c r="O30">
        <v>2.8115293688070269</v>
      </c>
      <c r="P30">
        <v>0</v>
      </c>
      <c r="Q30">
        <v>0</v>
      </c>
      <c r="R30">
        <v>0</v>
      </c>
      <c r="S30">
        <v>2.0667654375422888E-4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0.82778472000000003</v>
      </c>
      <c r="AE30">
        <v>1.1525514000000001</v>
      </c>
      <c r="AF30">
        <v>0.63138899999999998</v>
      </c>
      <c r="AG30">
        <v>1.1420627399999999</v>
      </c>
      <c r="AH30">
        <v>2.9665045799999996</v>
      </c>
      <c r="AI30">
        <v>0.77919400000000005</v>
      </c>
      <c r="AJ30">
        <v>0</v>
      </c>
      <c r="AK30">
        <v>1.2152794500000001</v>
      </c>
      <c r="AL30">
        <v>0</v>
      </c>
      <c r="AM30">
        <v>0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71.152527000000006</v>
      </c>
      <c r="BA30">
        <v>3.2411523495173649</v>
      </c>
      <c r="BB30">
        <f t="shared" si="0"/>
        <v>89.030399185978652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2.1231</v>
      </c>
      <c r="M31">
        <v>1.1709844559585494</v>
      </c>
      <c r="N31">
        <v>2.5295143331866758</v>
      </c>
      <c r="O31">
        <v>2.8115293688070269</v>
      </c>
      <c r="P31">
        <v>0</v>
      </c>
      <c r="Q31">
        <v>0</v>
      </c>
      <c r="R31">
        <v>0</v>
      </c>
      <c r="S31">
        <v>9.8362162287384219E-5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0.82778472000000003</v>
      </c>
      <c r="AE31">
        <v>1.1525514000000001</v>
      </c>
      <c r="AF31">
        <v>0.63138899999999998</v>
      </c>
      <c r="AG31">
        <v>1.1420627399999999</v>
      </c>
      <c r="AH31">
        <v>2.9665045799999996</v>
      </c>
      <c r="AI31">
        <v>8.9907000000000001E-2</v>
      </c>
      <c r="AJ31">
        <v>0</v>
      </c>
      <c r="AK31">
        <v>1.2152794500000001</v>
      </c>
      <c r="AL31">
        <v>0</v>
      </c>
      <c r="AM31">
        <v>0.12261268799999998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70.709727000000015</v>
      </c>
      <c r="BA31">
        <v>3.2111169485140367</v>
      </c>
      <c r="BB31">
        <f t="shared" si="0"/>
        <v>88.050851960600525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2.1231</v>
      </c>
      <c r="M32">
        <v>1.1709844559585494</v>
      </c>
      <c r="N32">
        <v>2.5295143331866758</v>
      </c>
      <c r="O32">
        <v>2.8115293688070269</v>
      </c>
      <c r="P32">
        <v>0</v>
      </c>
      <c r="Q32">
        <v>0</v>
      </c>
      <c r="R32">
        <v>5.5511754647031002E-4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1.1525514000000001</v>
      </c>
      <c r="AF32">
        <v>0.37883339999999999</v>
      </c>
      <c r="AG32">
        <v>1.1420627399999999</v>
      </c>
      <c r="AH32">
        <v>2.9665045799999996</v>
      </c>
      <c r="AI32">
        <v>7.4922499999999989E-2</v>
      </c>
      <c r="AJ32">
        <v>0</v>
      </c>
      <c r="AK32">
        <v>1.2152794500000001</v>
      </c>
      <c r="AL32">
        <v>0</v>
      </c>
      <c r="AM32">
        <v>0.12261268799999998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70.05784700000001</v>
      </c>
      <c r="BA32">
        <v>3.1761530199709656</v>
      </c>
      <c r="BB32">
        <f t="shared" si="0"/>
        <v>87.166852544527757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2.1231</v>
      </c>
      <c r="M33">
        <v>1.1709844559585494</v>
      </c>
      <c r="N33">
        <v>2.5295143331866758</v>
      </c>
      <c r="O33">
        <v>2.8115293688070269</v>
      </c>
      <c r="P33">
        <v>0</v>
      </c>
      <c r="Q33">
        <v>0</v>
      </c>
      <c r="R33">
        <v>5.5511754647031002E-4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0.45566863999999996</v>
      </c>
      <c r="AD33">
        <v>0.62083854000000005</v>
      </c>
      <c r="AE33">
        <v>0.71847359999999993</v>
      </c>
      <c r="AF33">
        <v>0.13680094999999995</v>
      </c>
      <c r="AG33">
        <v>1.1420627399999999</v>
      </c>
      <c r="AH33">
        <v>2.4720871499999992</v>
      </c>
      <c r="AI33">
        <v>7.4922499999999989E-2</v>
      </c>
      <c r="AJ33">
        <v>0</v>
      </c>
      <c r="AK33">
        <v>1.2152794500000001</v>
      </c>
      <c r="AL33">
        <v>0</v>
      </c>
      <c r="AM33">
        <v>0.12261268799999998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70.166686999999996</v>
      </c>
      <c r="BA33">
        <v>3.1202531154709492</v>
      </c>
      <c r="BB33">
        <f t="shared" si="0"/>
        <v>85.725594752027774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2.1231</v>
      </c>
      <c r="M34">
        <v>1.1709844559585494</v>
      </c>
      <c r="N34">
        <v>2.5295143331866758</v>
      </c>
      <c r="O34">
        <v>2.8115293688070269</v>
      </c>
      <c r="P34">
        <v>0</v>
      </c>
      <c r="Q34">
        <v>0</v>
      </c>
      <c r="R34">
        <v>5.5511754647031002E-4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0.45566863999999996</v>
      </c>
      <c r="AD34">
        <v>0.62083854000000005</v>
      </c>
      <c r="AE34">
        <v>0.71847359999999993</v>
      </c>
      <c r="AF34">
        <v>0.13680094999999995</v>
      </c>
      <c r="AG34">
        <v>1.1420627399999999</v>
      </c>
      <c r="AH34">
        <v>1.9776697199999995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0.12261268799999998</v>
      </c>
      <c r="AN34">
        <v>1.0371733999999999E-2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69.961607000000001</v>
      </c>
      <c r="BA34">
        <v>3.0655943840709532</v>
      </c>
      <c r="BB34">
        <f t="shared" si="0"/>
        <v>84.218581453427774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1.0741243558597623E-4</v>
      </c>
      <c r="L35">
        <v>2.1968911753483829</v>
      </c>
      <c r="M35">
        <v>1.1709844559585494</v>
      </c>
      <c r="N35">
        <v>2.5295143331866758</v>
      </c>
      <c r="O35">
        <v>2.8115293688070269</v>
      </c>
      <c r="P35">
        <v>0</v>
      </c>
      <c r="Q35">
        <v>0</v>
      </c>
      <c r="R35">
        <v>0</v>
      </c>
      <c r="S35">
        <v>9.8362162287384219E-5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0.7287030000000001</v>
      </c>
      <c r="AC35">
        <v>0.45566863999999996</v>
      </c>
      <c r="AD35">
        <v>0.62083854000000005</v>
      </c>
      <c r="AE35">
        <v>0.71847359999999993</v>
      </c>
      <c r="AF35">
        <v>0.13680094999999995</v>
      </c>
      <c r="AG35">
        <v>1.1420627399999999</v>
      </c>
      <c r="AH35">
        <v>1.4832522899999998</v>
      </c>
      <c r="AI35">
        <v>7.4922499999999989E-2</v>
      </c>
      <c r="AJ35">
        <v>0</v>
      </c>
      <c r="AK35">
        <v>1.2152794500000001</v>
      </c>
      <c r="AL35">
        <v>0</v>
      </c>
      <c r="AM35">
        <v>0</v>
      </c>
      <c r="AN35">
        <v>1.0371733999999999E-2</v>
      </c>
      <c r="AO35">
        <v>0</v>
      </c>
      <c r="AP35">
        <v>0</v>
      </c>
      <c r="AQ35">
        <v>0.98097999999999985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69.585206999999997</v>
      </c>
      <c r="BA35">
        <v>3.014757706997655</v>
      </c>
      <c r="BB35">
        <f t="shared" si="0"/>
        <v>82.846927844900847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1.0741243558597623E-4</v>
      </c>
      <c r="L36">
        <v>2.1968911753483829</v>
      </c>
      <c r="M36">
        <v>1.1709844559585494</v>
      </c>
      <c r="N36">
        <v>2.5295143331866758</v>
      </c>
      <c r="O36">
        <v>2.8115293688070269</v>
      </c>
      <c r="P36">
        <v>0</v>
      </c>
      <c r="Q36">
        <v>0</v>
      </c>
      <c r="R36">
        <v>0</v>
      </c>
      <c r="S36">
        <v>9.8362162287384219E-5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0.7287030000000001</v>
      </c>
      <c r="AC36">
        <v>0.22783432000000001</v>
      </c>
      <c r="AD36">
        <v>0.62083854000000005</v>
      </c>
      <c r="AE36">
        <v>0.71847359999999993</v>
      </c>
      <c r="AF36">
        <v>0.13680094999999995</v>
      </c>
      <c r="AG36">
        <v>1.1420627399999999</v>
      </c>
      <c r="AH36">
        <v>0.98883485999999976</v>
      </c>
      <c r="AI36">
        <v>0</v>
      </c>
      <c r="AJ36">
        <v>0</v>
      </c>
      <c r="AK36">
        <v>1.2152794500000001</v>
      </c>
      <c r="AL36">
        <v>0</v>
      </c>
      <c r="AM36">
        <v>0</v>
      </c>
      <c r="AN36">
        <v>1.0371733999999999E-2</v>
      </c>
      <c r="AO36">
        <v>0</v>
      </c>
      <c r="AP36">
        <v>0</v>
      </c>
      <c r="AQ36">
        <v>0.48048000000000002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69.178806999999992</v>
      </c>
      <c r="BA36">
        <v>2.9551151162976419</v>
      </c>
      <c r="BB36">
        <f t="shared" si="0"/>
        <v>81.20249618560085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1.0741243558597623E-4</v>
      </c>
      <c r="L37">
        <v>2.1231</v>
      </c>
      <c r="M37">
        <v>1.1709844559585494</v>
      </c>
      <c r="N37">
        <v>2.5295143331866758</v>
      </c>
      <c r="O37">
        <v>2.8115293688070269</v>
      </c>
      <c r="P37">
        <v>0</v>
      </c>
      <c r="Q37">
        <v>0</v>
      </c>
      <c r="R37">
        <v>0</v>
      </c>
      <c r="S37">
        <v>9.8362162287384219E-5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0.3625020000000001</v>
      </c>
      <c r="AC37">
        <v>0.20984739999999993</v>
      </c>
      <c r="AD37">
        <v>0.41389236000000001</v>
      </c>
      <c r="AE37">
        <v>0.71847359999999993</v>
      </c>
      <c r="AF37">
        <v>0.13680094999999995</v>
      </c>
      <c r="AG37">
        <v>1.1420627399999999</v>
      </c>
      <c r="AH37">
        <v>0.49441742999999988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69.159606999999994</v>
      </c>
      <c r="BA37">
        <v>2.8931988458492648</v>
      </c>
      <c r="BB37">
        <f t="shared" si="0"/>
        <v>79.605389750700851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1.0741243558597623E-4</v>
      </c>
      <c r="L38">
        <v>2.1231</v>
      </c>
      <c r="M38">
        <v>1.1709844559585494</v>
      </c>
      <c r="N38">
        <v>2.5295143331866758</v>
      </c>
      <c r="O38">
        <v>2.8115293688070269</v>
      </c>
      <c r="P38">
        <v>0</v>
      </c>
      <c r="Q38">
        <v>0</v>
      </c>
      <c r="R38">
        <v>0</v>
      </c>
      <c r="S38">
        <v>9.8362162287384219E-5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0.3625020000000001</v>
      </c>
      <c r="AC38">
        <v>0</v>
      </c>
      <c r="AD38">
        <v>0.41389236000000001</v>
      </c>
      <c r="AE38">
        <v>0.35923679999999997</v>
      </c>
      <c r="AF38">
        <v>0.13680094999999995</v>
      </c>
      <c r="AG38">
        <v>1.1420627399999999</v>
      </c>
      <c r="AH38">
        <v>0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69.030406999999997</v>
      </c>
      <c r="BA38">
        <v>2.8514542784492707</v>
      </c>
      <c r="BB38">
        <f t="shared" si="0"/>
        <v>78.454432688100852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2.1231</v>
      </c>
      <c r="M39">
        <v>1.1709844559585494</v>
      </c>
      <c r="N39">
        <v>2.5295143331866758</v>
      </c>
      <c r="O39">
        <v>2.8115293688070269</v>
      </c>
      <c r="P39">
        <v>0</v>
      </c>
      <c r="Q39">
        <v>0</v>
      </c>
      <c r="R39">
        <v>0</v>
      </c>
      <c r="S39">
        <v>9.8362162287384219E-5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0.41389236000000001</v>
      </c>
      <c r="AE39">
        <v>0.13471379999999999</v>
      </c>
      <c r="AF39">
        <v>0</v>
      </c>
      <c r="AG39">
        <v>1.1420627399999999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68.980407</v>
      </c>
      <c r="BA39">
        <v>2.826116632614025</v>
      </c>
      <c r="BB39">
        <f t="shared" si="0"/>
        <v>77.705836971500503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2.1231</v>
      </c>
      <c r="M40">
        <v>1.1709844559585494</v>
      </c>
      <c r="N40">
        <v>2.5295143331866758</v>
      </c>
      <c r="O40">
        <v>2.8115293688070269</v>
      </c>
      <c r="P40">
        <v>0</v>
      </c>
      <c r="Q40">
        <v>0</v>
      </c>
      <c r="R40">
        <v>5.2070338951863776E-2</v>
      </c>
      <c r="S40">
        <v>1.0414356773789903E-2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0.41389236000000001</v>
      </c>
      <c r="AE40">
        <v>0</v>
      </c>
      <c r="AF40">
        <v>0</v>
      </c>
      <c r="AG40">
        <v>1.1420627399999999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68.980407</v>
      </c>
      <c r="BA40">
        <v>2.8235851617293459</v>
      </c>
      <c r="BB40">
        <f t="shared" si="0"/>
        <v>77.636040975948561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2.1231</v>
      </c>
      <c r="M41">
        <v>1.1709844559585494</v>
      </c>
      <c r="N41">
        <v>2.5295143331866758</v>
      </c>
      <c r="O41">
        <v>2.8115293688070269</v>
      </c>
      <c r="P41">
        <v>0</v>
      </c>
      <c r="Q41">
        <v>0</v>
      </c>
      <c r="R41">
        <v>0</v>
      </c>
      <c r="S41">
        <v>9.8362162287384219E-5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</v>
      </c>
      <c r="AF41">
        <v>0</v>
      </c>
      <c r="AG41">
        <v>1.1420627399999999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69.110407000000009</v>
      </c>
      <c r="BA41">
        <v>2.8141585108140394</v>
      </c>
      <c r="BB41">
        <f t="shared" si="0"/>
        <v>77.506135113300516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2.1231</v>
      </c>
      <c r="M42">
        <v>1.1709844559585494</v>
      </c>
      <c r="N42">
        <v>2.5295143331866758</v>
      </c>
      <c r="O42">
        <v>2.8115293688070269</v>
      </c>
      <c r="P42">
        <v>0</v>
      </c>
      <c r="Q42">
        <v>0</v>
      </c>
      <c r="R42">
        <v>0</v>
      </c>
      <c r="S42">
        <v>9.8362162287384219E-5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</v>
      </c>
      <c r="AF42">
        <v>0</v>
      </c>
      <c r="AG42">
        <v>1.1420627399999999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69.180407000000002</v>
      </c>
      <c r="BA42">
        <v>2.8141585108140252</v>
      </c>
      <c r="BB42">
        <f t="shared" si="0"/>
        <v>77.576135113300523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2.1231</v>
      </c>
      <c r="M43">
        <v>1.1709844559585494</v>
      </c>
      <c r="N43">
        <v>2.5295143331866758</v>
      </c>
      <c r="O43">
        <v>2.8115293688070269</v>
      </c>
      <c r="P43">
        <v>0</v>
      </c>
      <c r="Q43">
        <v>0</v>
      </c>
      <c r="R43">
        <v>0</v>
      </c>
      <c r="S43">
        <v>9.8362162287384219E-5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0.20694618000000001</v>
      </c>
      <c r="AE43">
        <v>0</v>
      </c>
      <c r="AF43">
        <v>0</v>
      </c>
      <c r="AG43">
        <v>1.1420627399999999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69.150407000000001</v>
      </c>
      <c r="BA43">
        <v>2.8141585108140252</v>
      </c>
      <c r="BB43">
        <f t="shared" si="0"/>
        <v>77.546135113300522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2.1231</v>
      </c>
      <c r="M44">
        <v>1.1709844559585494</v>
      </c>
      <c r="N44">
        <v>2.5295143331866758</v>
      </c>
      <c r="O44">
        <v>2.8115293688070269</v>
      </c>
      <c r="P44">
        <v>0</v>
      </c>
      <c r="Q44">
        <v>0</v>
      </c>
      <c r="R44">
        <v>0</v>
      </c>
      <c r="S44">
        <v>9.8362162287384219E-5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0.20694618000000001</v>
      </c>
      <c r="AE44">
        <v>0</v>
      </c>
      <c r="AF44">
        <v>0</v>
      </c>
      <c r="AG44">
        <v>1.1420627399999999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69.240407000000005</v>
      </c>
      <c r="BA44">
        <v>2.8241585108140304</v>
      </c>
      <c r="BB44">
        <f t="shared" si="0"/>
        <v>77.626135113300521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2.1231</v>
      </c>
      <c r="M45">
        <v>1.1709844559585494</v>
      </c>
      <c r="N45">
        <v>2.5295143331866758</v>
      </c>
      <c r="O45">
        <v>2.8115293688070269</v>
      </c>
      <c r="P45">
        <v>0</v>
      </c>
      <c r="Q45">
        <v>0</v>
      </c>
      <c r="R45">
        <v>0</v>
      </c>
      <c r="S45">
        <v>9.8362162287384219E-5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0.20694618000000001</v>
      </c>
      <c r="AE45">
        <v>0</v>
      </c>
      <c r="AF45">
        <v>0</v>
      </c>
      <c r="AG45">
        <v>1.1420627399999999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69.050407000000007</v>
      </c>
      <c r="BA45">
        <v>2.8141585108140394</v>
      </c>
      <c r="BB45">
        <f t="shared" si="0"/>
        <v>77.446135113300514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2.1231</v>
      </c>
      <c r="M46">
        <v>1.1709844559585494</v>
      </c>
      <c r="N46">
        <v>2.5295143331866758</v>
      </c>
      <c r="O46">
        <v>2.8115293688070269</v>
      </c>
      <c r="P46">
        <v>0</v>
      </c>
      <c r="Q46">
        <v>0</v>
      </c>
      <c r="R46">
        <v>0</v>
      </c>
      <c r="S46">
        <v>9.8362162287384219E-5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0.20694618000000001</v>
      </c>
      <c r="AE46">
        <v>0</v>
      </c>
      <c r="AF46">
        <v>0</v>
      </c>
      <c r="AG46">
        <v>1.1420627399999999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69.050407000000007</v>
      </c>
      <c r="BA46">
        <v>2.8141585108140394</v>
      </c>
      <c r="BB46">
        <f t="shared" si="0"/>
        <v>77.446135113300514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2.1231</v>
      </c>
      <c r="M47">
        <v>1.1709844559585494</v>
      </c>
      <c r="N47">
        <v>2.5295143331866758</v>
      </c>
      <c r="O47">
        <v>2.8115293688070269</v>
      </c>
      <c r="P47">
        <v>0</v>
      </c>
      <c r="Q47">
        <v>0</v>
      </c>
      <c r="R47">
        <v>0</v>
      </c>
      <c r="S47">
        <v>6.2148227714033541E-2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0.20694618000000001</v>
      </c>
      <c r="AE47">
        <v>0</v>
      </c>
      <c r="AF47">
        <v>0</v>
      </c>
      <c r="AG47">
        <v>1.1420627399999999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69.030406999999997</v>
      </c>
      <c r="BA47">
        <v>2.8163302561299433</v>
      </c>
      <c r="BB47">
        <f t="shared" si="0"/>
        <v>77.48601323353634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2.1231</v>
      </c>
      <c r="M48">
        <v>1.1709844559585494</v>
      </c>
      <c r="N48">
        <v>2.5295143331866758</v>
      </c>
      <c r="O48">
        <v>2.8115293688070269</v>
      </c>
      <c r="P48">
        <v>0</v>
      </c>
      <c r="Q48">
        <v>0</v>
      </c>
      <c r="R48">
        <v>0</v>
      </c>
      <c r="S48">
        <v>6.2148227714033541E-2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0.20694618000000001</v>
      </c>
      <c r="AE48">
        <v>0</v>
      </c>
      <c r="AF48">
        <v>0</v>
      </c>
      <c r="AG48">
        <v>1.1420627399999999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69.030406999999997</v>
      </c>
      <c r="BA48">
        <v>2.8163302561299433</v>
      </c>
      <c r="BB48">
        <f t="shared" si="0"/>
        <v>77.48601323353634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2.1231</v>
      </c>
      <c r="M49">
        <v>1.1709844559585494</v>
      </c>
      <c r="N49">
        <v>2.5295143331866758</v>
      </c>
      <c r="O49">
        <v>2.8115293688070269</v>
      </c>
      <c r="P49">
        <v>7.0901554699306247E-3</v>
      </c>
      <c r="Q49">
        <v>0</v>
      </c>
      <c r="R49">
        <v>2.0701813325221365E-3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0.20694618000000001</v>
      </c>
      <c r="AE49">
        <v>0</v>
      </c>
      <c r="AF49">
        <v>0</v>
      </c>
      <c r="AG49">
        <v>1.1420627399999999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69.060406999999998</v>
      </c>
      <c r="BA49">
        <v>2.8144756798950006</v>
      </c>
      <c r="BB49">
        <f t="shared" si="0"/>
        <v>77.464879918859708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2.1231</v>
      </c>
      <c r="M50">
        <v>1.1709844559585494</v>
      </c>
      <c r="N50">
        <v>2.5295143331866758</v>
      </c>
      <c r="O50">
        <v>2.8115293688070269</v>
      </c>
      <c r="P50">
        <v>7.0901554699306247E-3</v>
      </c>
      <c r="Q50">
        <v>0</v>
      </c>
      <c r="R50">
        <v>2.0701813325221365E-3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0.20694618000000001</v>
      </c>
      <c r="AE50">
        <v>0</v>
      </c>
      <c r="AF50">
        <v>0</v>
      </c>
      <c r="AG50">
        <v>1.1420627399999999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69.060406999999998</v>
      </c>
      <c r="BA50">
        <v>2.8144756798950006</v>
      </c>
      <c r="BB50">
        <f t="shared" si="0"/>
        <v>77.464879918859708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2.1231</v>
      </c>
      <c r="M51">
        <v>1.1709844559585494</v>
      </c>
      <c r="N51">
        <v>2.5295143331866758</v>
      </c>
      <c r="O51">
        <v>2.8115293688070269</v>
      </c>
      <c r="P51">
        <v>7.0901554699306247E-3</v>
      </c>
      <c r="Q51">
        <v>0</v>
      </c>
      <c r="R51">
        <v>2.0701813325221365E-3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0.20694618000000001</v>
      </c>
      <c r="AE51">
        <v>0</v>
      </c>
      <c r="AF51">
        <v>0</v>
      </c>
      <c r="AG51">
        <v>1.1420627399999999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69.300407000000007</v>
      </c>
      <c r="BA51">
        <v>2.8244756798950057</v>
      </c>
      <c r="BB51">
        <f t="shared" si="0"/>
        <v>77.694879918859712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2.1231</v>
      </c>
      <c r="M52">
        <v>1.1709844559585494</v>
      </c>
      <c r="N52">
        <v>2.5295143331866758</v>
      </c>
      <c r="O52">
        <v>2.8115293688070269</v>
      </c>
      <c r="P52">
        <v>7.0901554699306247E-3</v>
      </c>
      <c r="Q52">
        <v>0</v>
      </c>
      <c r="R52">
        <v>2.0701813325221365E-3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0.18595164</v>
      </c>
      <c r="AE52">
        <v>0</v>
      </c>
      <c r="AF52">
        <v>0</v>
      </c>
      <c r="AG52">
        <v>1.1420627399999999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69.300407000000007</v>
      </c>
      <c r="BA52">
        <v>2.8237408820950058</v>
      </c>
      <c r="BB52">
        <f t="shared" si="0"/>
        <v>77.674620176659701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2.1231</v>
      </c>
      <c r="M53">
        <v>1.1709844559585494</v>
      </c>
      <c r="N53">
        <v>2.5295143331866758</v>
      </c>
      <c r="O53">
        <v>2.8115293688070269</v>
      </c>
      <c r="P53">
        <v>7.0901554699306247E-3</v>
      </c>
      <c r="Q53">
        <v>0</v>
      </c>
      <c r="R53">
        <v>2.0701813325221365E-3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0.18595164</v>
      </c>
      <c r="AE53">
        <v>0</v>
      </c>
      <c r="AF53">
        <v>0</v>
      </c>
      <c r="AG53">
        <v>1.1420627399999999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69.100407000000004</v>
      </c>
      <c r="BA53">
        <v>2.8137408820950007</v>
      </c>
      <c r="BB53">
        <f t="shared" si="0"/>
        <v>77.484620176659703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2.1231</v>
      </c>
      <c r="M54">
        <v>1.1709844559585494</v>
      </c>
      <c r="N54">
        <v>2.5295143331866758</v>
      </c>
      <c r="O54">
        <v>2.8115293688070269</v>
      </c>
      <c r="P54">
        <v>7.0901554699306247E-3</v>
      </c>
      <c r="Q54">
        <v>0</v>
      </c>
      <c r="R54">
        <v>2.0701813325221365E-3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0.18595164</v>
      </c>
      <c r="AE54">
        <v>0</v>
      </c>
      <c r="AF54">
        <v>0</v>
      </c>
      <c r="AG54">
        <v>1.1420627399999999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69.020407000000006</v>
      </c>
      <c r="BA54">
        <v>2.8137408820950149</v>
      </c>
      <c r="BB54">
        <f t="shared" si="0"/>
        <v>77.404620176659691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2.1231</v>
      </c>
      <c r="M55">
        <v>1.1709844559585494</v>
      </c>
      <c r="N55">
        <v>2.5295143331866758</v>
      </c>
      <c r="O55">
        <v>2.8115293688070269</v>
      </c>
      <c r="P55">
        <v>7.0901554699306247E-3</v>
      </c>
      <c r="Q55">
        <v>0</v>
      </c>
      <c r="R55">
        <v>2.0701813325221365E-3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0.18595164</v>
      </c>
      <c r="AE55">
        <v>0</v>
      </c>
      <c r="AF55">
        <v>0</v>
      </c>
      <c r="AG55">
        <v>1.1420627399999999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1.0676785000000001E-2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69.020407000000006</v>
      </c>
      <c r="BA55">
        <v>2.8137515580950145</v>
      </c>
      <c r="BB55">
        <f t="shared" si="0"/>
        <v>77.404914551659687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2.1231</v>
      </c>
      <c r="M56">
        <v>1.1709844559585494</v>
      </c>
      <c r="N56">
        <v>2.5295143331866758</v>
      </c>
      <c r="O56">
        <v>2.8115293688070269</v>
      </c>
      <c r="P56">
        <v>7.0901554699306247E-3</v>
      </c>
      <c r="Q56">
        <v>0</v>
      </c>
      <c r="R56">
        <v>2.0701813325221365E-3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0.18595164</v>
      </c>
      <c r="AE56">
        <v>0</v>
      </c>
      <c r="AF56">
        <v>0</v>
      </c>
      <c r="AG56">
        <v>1.1420627399999999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1.0676785000000001E-2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69.020407000000006</v>
      </c>
      <c r="BA56">
        <v>2.8137515580950145</v>
      </c>
      <c r="BB56">
        <f t="shared" si="0"/>
        <v>77.404914551659687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2.1231</v>
      </c>
      <c r="M57">
        <v>1.1709844559585494</v>
      </c>
      <c r="N57">
        <v>2.5295143331866758</v>
      </c>
      <c r="O57">
        <v>2.8115293688070269</v>
      </c>
      <c r="P57">
        <v>7.0901554699306247E-3</v>
      </c>
      <c r="Q57">
        <v>0</v>
      </c>
      <c r="R57">
        <v>2.0701813325221365E-3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0.18595164</v>
      </c>
      <c r="AE57">
        <v>0</v>
      </c>
      <c r="AF57">
        <v>0</v>
      </c>
      <c r="AG57">
        <v>1.1420627399999999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1.0676785000000001E-2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68.970406999999994</v>
      </c>
      <c r="BA57">
        <v>2.8137515580950003</v>
      </c>
      <c r="BB57">
        <f t="shared" si="0"/>
        <v>77.354914551659689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2.1231</v>
      </c>
      <c r="M58">
        <v>1.1709844559585494</v>
      </c>
      <c r="N58">
        <v>2.5295143331866758</v>
      </c>
      <c r="O58">
        <v>2.8115293688070269</v>
      </c>
      <c r="P58">
        <v>7.0901554699306247E-3</v>
      </c>
      <c r="Q58">
        <v>0</v>
      </c>
      <c r="R58">
        <v>2.0701813325221365E-3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0.18595164</v>
      </c>
      <c r="AE58">
        <v>0</v>
      </c>
      <c r="AF58">
        <v>0</v>
      </c>
      <c r="AG58">
        <v>1.1420627399999999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1.0676785000000001E-2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68.970406999999994</v>
      </c>
      <c r="BA58">
        <v>2.8137515580950003</v>
      </c>
      <c r="BB58">
        <f t="shared" si="0"/>
        <v>77.354914551659689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2.1231</v>
      </c>
      <c r="M59">
        <v>1.1709844559585494</v>
      </c>
      <c r="N59">
        <v>2.5295143331866758</v>
      </c>
      <c r="O59">
        <v>2.8115293688070269</v>
      </c>
      <c r="P59">
        <v>7.0901554699306247E-3</v>
      </c>
      <c r="Q59">
        <v>0</v>
      </c>
      <c r="R59">
        <v>2.0701813325221365E-3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0.18595164</v>
      </c>
      <c r="AE59">
        <v>0</v>
      </c>
      <c r="AF59">
        <v>0</v>
      </c>
      <c r="AG59">
        <v>1.1420627399999999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1.0676785000000001E-2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68.920406999999997</v>
      </c>
      <c r="BA59">
        <v>2.8137515580950003</v>
      </c>
      <c r="BB59">
        <f t="shared" si="0"/>
        <v>77.304914551659692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2.1231</v>
      </c>
      <c r="M60">
        <v>1.1709844559585494</v>
      </c>
      <c r="N60">
        <v>2.5295143331866758</v>
      </c>
      <c r="O60">
        <v>2.8115293688070269</v>
      </c>
      <c r="P60">
        <v>7.0901554699306247E-3</v>
      </c>
      <c r="Q60">
        <v>0</v>
      </c>
      <c r="R60">
        <v>2.0701813325221365E-3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0.18595164</v>
      </c>
      <c r="AE60">
        <v>0</v>
      </c>
      <c r="AF60">
        <v>0</v>
      </c>
      <c r="AG60">
        <v>1.1420627399999999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1.0676785000000001E-2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68.920406999999997</v>
      </c>
      <c r="BA60">
        <v>2.8137515580950003</v>
      </c>
      <c r="BB60">
        <f t="shared" si="0"/>
        <v>77.304914551659692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2.1231</v>
      </c>
      <c r="M61">
        <v>1.1709844559585494</v>
      </c>
      <c r="N61">
        <v>2.5295143331866758</v>
      </c>
      <c r="O61">
        <v>2.8115293688070269</v>
      </c>
      <c r="P61">
        <v>7.0901554699306247E-3</v>
      </c>
      <c r="Q61">
        <v>0</v>
      </c>
      <c r="R61">
        <v>2.0701813325221365E-3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0.18595164</v>
      </c>
      <c r="AE61">
        <v>0</v>
      </c>
      <c r="AF61">
        <v>0</v>
      </c>
      <c r="AG61">
        <v>1.1420627399999999</v>
      </c>
      <c r="AH61">
        <v>0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1.0676785000000001E-2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68.920406999999997</v>
      </c>
      <c r="BA61">
        <v>2.8137515580950003</v>
      </c>
      <c r="BB61">
        <f t="shared" si="0"/>
        <v>77.304914551659692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2.1231</v>
      </c>
      <c r="M62">
        <v>1.1709844559585494</v>
      </c>
      <c r="N62">
        <v>2.5295143331866758</v>
      </c>
      <c r="O62">
        <v>2.8115293688070269</v>
      </c>
      <c r="P62">
        <v>7.0901554699306247E-3</v>
      </c>
      <c r="Q62">
        <v>0</v>
      </c>
      <c r="R62">
        <v>2.0701813325221365E-3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0.18595164</v>
      </c>
      <c r="AE62">
        <v>0.35923679999999997</v>
      </c>
      <c r="AF62">
        <v>0</v>
      </c>
      <c r="AG62">
        <v>1.1420627399999999</v>
      </c>
      <c r="AH62">
        <v>0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1.0676785000000001E-2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68.870407</v>
      </c>
      <c r="BA62">
        <v>2.8263248460950003</v>
      </c>
      <c r="BB62">
        <f t="shared" si="0"/>
        <v>77.601578063659701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2.1231</v>
      </c>
      <c r="M63">
        <v>1.1709844559585494</v>
      </c>
      <c r="N63">
        <v>2.5295143331866758</v>
      </c>
      <c r="O63">
        <v>2.8115293688070269</v>
      </c>
      <c r="P63">
        <v>7.0901554699306247E-3</v>
      </c>
      <c r="Q63">
        <v>0</v>
      </c>
      <c r="R63">
        <v>2.0701813325221365E-3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0.18595164</v>
      </c>
      <c r="AE63">
        <v>0.35923679999999997</v>
      </c>
      <c r="AF63">
        <v>0.18941669999999999</v>
      </c>
      <c r="AG63">
        <v>1.1420627399999999</v>
      </c>
      <c r="AH63">
        <v>0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1.0676785000000001E-2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68.834883000000005</v>
      </c>
      <c r="BA63">
        <v>2.8317114305950124</v>
      </c>
      <c r="BB63">
        <f t="shared" si="0"/>
        <v>77.7500841791597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2.1231</v>
      </c>
      <c r="M64">
        <v>1.1709844559585494</v>
      </c>
      <c r="N64">
        <v>2.5295143331866758</v>
      </c>
      <c r="O64">
        <v>2.8115293688070269</v>
      </c>
      <c r="P64">
        <v>7.0901554699306247E-3</v>
      </c>
      <c r="Q64">
        <v>0</v>
      </c>
      <c r="R64">
        <v>2.0701813325221365E-3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0.18595164</v>
      </c>
      <c r="AE64">
        <v>0.35923679999999997</v>
      </c>
      <c r="AF64">
        <v>0.18941669999999999</v>
      </c>
      <c r="AG64">
        <v>1.1420627399999999</v>
      </c>
      <c r="AH64">
        <v>0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1.0676785000000001E-2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68.834883000000005</v>
      </c>
      <c r="BA64">
        <v>2.8317114305950124</v>
      </c>
      <c r="BB64">
        <f t="shared" si="0"/>
        <v>77.7500841791597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2.1231</v>
      </c>
      <c r="M65">
        <v>1.1709844559585494</v>
      </c>
      <c r="N65">
        <v>2.5295143331866758</v>
      </c>
      <c r="O65">
        <v>2.8115293688070269</v>
      </c>
      <c r="P65">
        <v>7.0901554699306247E-3</v>
      </c>
      <c r="Q65">
        <v>0</v>
      </c>
      <c r="R65">
        <v>2.0701813325221365E-3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0.18595164</v>
      </c>
      <c r="AE65">
        <v>0.35923679999999997</v>
      </c>
      <c r="AF65">
        <v>0.18941669999999999</v>
      </c>
      <c r="AG65">
        <v>1.1420627399999999</v>
      </c>
      <c r="AH65">
        <v>0.40033799999999986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1.0676785000000001E-2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68.819383000000002</v>
      </c>
      <c r="BA65">
        <v>2.8393812605950086</v>
      </c>
      <c r="BB65">
        <f t="shared" si="0"/>
        <v>78.127252349159704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5.2424811588107747E-4</v>
      </c>
      <c r="L66">
        <v>2.1231</v>
      </c>
      <c r="M66">
        <v>1.1709844559585494</v>
      </c>
      <c r="N66">
        <v>2.5295143331866758</v>
      </c>
      <c r="O66">
        <v>2.8115293688070269</v>
      </c>
      <c r="P66">
        <v>7.0901554699306247E-3</v>
      </c>
      <c r="Q66">
        <v>0</v>
      </c>
      <c r="R66">
        <v>1.0752331869104076E-2</v>
      </c>
      <c r="S66">
        <v>1.2305699481868819E-2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0.18595164</v>
      </c>
      <c r="AE66">
        <v>0.71847359999999993</v>
      </c>
      <c r="AF66">
        <v>0.18941669999999999</v>
      </c>
      <c r="AG66">
        <v>1.1420627399999999</v>
      </c>
      <c r="AH66">
        <v>0.40033799999999986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1.0676785000000001E-2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68.819383000000002</v>
      </c>
      <c r="BA66">
        <v>2.8527074723384303</v>
      </c>
      <c r="BB66">
        <f t="shared" si="0"/>
        <v>78.494675035550614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5.2424811588107747E-4</v>
      </c>
      <c r="L67">
        <v>2.1231</v>
      </c>
      <c r="M67">
        <v>1.1593211760925448</v>
      </c>
      <c r="N67">
        <v>2.5104230690432288</v>
      </c>
      <c r="O67">
        <v>2.7891062795974748</v>
      </c>
      <c r="P67">
        <v>7.0901554699306247E-3</v>
      </c>
      <c r="Q67">
        <v>0</v>
      </c>
      <c r="R67">
        <v>1.0752331869104076E-2</v>
      </c>
      <c r="S67">
        <v>1.2305699481868819E-2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0.22783432000000001</v>
      </c>
      <c r="AD67">
        <v>0.18595164</v>
      </c>
      <c r="AE67">
        <v>0.71847359999999993</v>
      </c>
      <c r="AF67">
        <v>0.18941669999999999</v>
      </c>
      <c r="AG67">
        <v>1.1420627399999999</v>
      </c>
      <c r="AH67">
        <v>0.49441742999999988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1.0676785000000001E-2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68.954082999999997</v>
      </c>
      <c r="BA67">
        <v>2.8729772381523215</v>
      </c>
      <c r="BB67">
        <f t="shared" si="0"/>
        <v>78.877841386517716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5.2424811588107747E-4</v>
      </c>
      <c r="L68">
        <v>2.1231</v>
      </c>
      <c r="M68">
        <v>1.1593211760925448</v>
      </c>
      <c r="N68">
        <v>2.5104230690432288</v>
      </c>
      <c r="O68">
        <v>2.7891062795974748</v>
      </c>
      <c r="P68">
        <v>7.0901554699306247E-3</v>
      </c>
      <c r="Q68">
        <v>0</v>
      </c>
      <c r="R68">
        <v>1.0752331869104076E-2</v>
      </c>
      <c r="S68">
        <v>1.2305699481868819E-2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0.22783432000000001</v>
      </c>
      <c r="AD68">
        <v>0.18595164</v>
      </c>
      <c r="AE68">
        <v>0.71847359999999993</v>
      </c>
      <c r="AF68">
        <v>0.18941669999999999</v>
      </c>
      <c r="AG68">
        <v>1.1420627399999999</v>
      </c>
      <c r="AH68">
        <v>0.98883485999999976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1.0676785000000001E-2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69.083282999999994</v>
      </c>
      <c r="BA68">
        <v>2.894803837852316</v>
      </c>
      <c r="BB68">
        <f t="shared" ref="BB68:BB99" si="1">SUM(B68:AZ68)-BA68</f>
        <v>79.479632216817706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5.2424811588107747E-4</v>
      </c>
      <c r="L69">
        <v>2.1231</v>
      </c>
      <c r="M69">
        <v>1.1593211760925448</v>
      </c>
      <c r="N69">
        <v>2.5104230690432288</v>
      </c>
      <c r="O69">
        <v>2.7891062795974748</v>
      </c>
      <c r="P69">
        <v>7.0901554699306247E-3</v>
      </c>
      <c r="Q69">
        <v>0</v>
      </c>
      <c r="R69">
        <v>1.0752331869104076E-2</v>
      </c>
      <c r="S69">
        <v>1.2305699481868819E-2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0.18595164</v>
      </c>
      <c r="AE69">
        <v>0.71847359999999993</v>
      </c>
      <c r="AF69">
        <v>0.18941669999999999</v>
      </c>
      <c r="AG69">
        <v>1.1420627399999999</v>
      </c>
      <c r="AH69">
        <v>1.4832522899999998</v>
      </c>
      <c r="AI69">
        <v>0</v>
      </c>
      <c r="AJ69">
        <v>0</v>
      </c>
      <c r="AK69">
        <v>1.2152794500000001</v>
      </c>
      <c r="AL69">
        <v>0</v>
      </c>
      <c r="AM69">
        <v>6.1925600000000004E-2</v>
      </c>
      <c r="AN69">
        <v>1.0676785000000001E-2</v>
      </c>
      <c r="AO69">
        <v>0</v>
      </c>
      <c r="AP69">
        <v>0</v>
      </c>
      <c r="AQ69">
        <v>0.48048000000000002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69.018483000000003</v>
      </c>
      <c r="BA69">
        <v>2.9300246335523408</v>
      </c>
      <c r="BB69">
        <f t="shared" si="1"/>
        <v>80.416434451117709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5.2424811588107747E-4</v>
      </c>
      <c r="L70">
        <v>2.1231</v>
      </c>
      <c r="M70">
        <v>1.1593211760925448</v>
      </c>
      <c r="N70">
        <v>2.5104230690432288</v>
      </c>
      <c r="O70">
        <v>2.7891062795974748</v>
      </c>
      <c r="P70">
        <v>7.0901554699306247E-3</v>
      </c>
      <c r="Q70">
        <v>0</v>
      </c>
      <c r="R70">
        <v>1.0752331869104076E-2</v>
      </c>
      <c r="S70">
        <v>1.2305699481868819E-2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0.18595164</v>
      </c>
      <c r="AE70">
        <v>0.71847359999999993</v>
      </c>
      <c r="AF70">
        <v>0.18941669999999999</v>
      </c>
      <c r="AG70">
        <v>1.1420627399999999</v>
      </c>
      <c r="AH70">
        <v>1.9776697199999995</v>
      </c>
      <c r="AI70">
        <v>0</v>
      </c>
      <c r="AJ70">
        <v>0</v>
      </c>
      <c r="AK70">
        <v>1.2152794500000001</v>
      </c>
      <c r="AL70">
        <v>0</v>
      </c>
      <c r="AM70">
        <v>0.12261268799999998</v>
      </c>
      <c r="AN70">
        <v>1.0676785000000001E-2</v>
      </c>
      <c r="AO70">
        <v>0</v>
      </c>
      <c r="AP70">
        <v>0</v>
      </c>
      <c r="AQ70">
        <v>0.89088999999999996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69.429682999999997</v>
      </c>
      <c r="BA70">
        <v>2.9771596429523353</v>
      </c>
      <c r="BB70">
        <f t="shared" si="1"/>
        <v>81.7460139597177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5.2424811588107747E-4</v>
      </c>
      <c r="L71">
        <v>2.1231</v>
      </c>
      <c r="M71">
        <v>1.1709844559585494</v>
      </c>
      <c r="N71">
        <v>2.5295143331866758</v>
      </c>
      <c r="O71">
        <v>2.8115293688070269</v>
      </c>
      <c r="P71">
        <v>7.0901554699306247E-3</v>
      </c>
      <c r="Q71">
        <v>0</v>
      </c>
      <c r="R71">
        <v>1.0752331869104076E-2</v>
      </c>
      <c r="S71">
        <v>1.2305699481868819E-2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0.18595164</v>
      </c>
      <c r="AE71">
        <v>0.71847359999999993</v>
      </c>
      <c r="AF71">
        <v>0.18941669999999999</v>
      </c>
      <c r="AG71">
        <v>1.1420627399999999</v>
      </c>
      <c r="AH71">
        <v>1.9776697199999995</v>
      </c>
      <c r="AI71">
        <v>0</v>
      </c>
      <c r="AJ71">
        <v>0</v>
      </c>
      <c r="AK71">
        <v>1.2152794500000001</v>
      </c>
      <c r="AL71">
        <v>0</v>
      </c>
      <c r="AM71">
        <v>0.12261268799999998</v>
      </c>
      <c r="AN71">
        <v>1.0676785000000001E-2</v>
      </c>
      <c r="AO71">
        <v>0</v>
      </c>
      <c r="AP71">
        <v>0</v>
      </c>
      <c r="AQ71">
        <v>1.4414400000000001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69.555683000000002</v>
      </c>
      <c r="BA71">
        <v>3.00270010953842</v>
      </c>
      <c r="BB71">
        <f t="shared" si="1"/>
        <v>82.45020112635062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5.2424811588107747E-4</v>
      </c>
      <c r="L72">
        <v>2.1231</v>
      </c>
      <c r="M72">
        <v>1.1709844559585494</v>
      </c>
      <c r="N72">
        <v>2.5295143331866758</v>
      </c>
      <c r="O72">
        <v>2.8115293688070269</v>
      </c>
      <c r="P72">
        <v>7.0901554699306247E-3</v>
      </c>
      <c r="Q72">
        <v>0</v>
      </c>
      <c r="R72">
        <v>1.0752331869104076E-2</v>
      </c>
      <c r="S72">
        <v>1.2305699481868819E-2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0.3625020000000001</v>
      </c>
      <c r="AC72">
        <v>0.22783432000000001</v>
      </c>
      <c r="AD72">
        <v>0.41389236000000001</v>
      </c>
      <c r="AE72">
        <v>0.71847359999999993</v>
      </c>
      <c r="AF72">
        <v>0.18941669999999999</v>
      </c>
      <c r="AG72">
        <v>1.1420627399999999</v>
      </c>
      <c r="AH72">
        <v>2.4720871499999992</v>
      </c>
      <c r="AI72">
        <v>0</v>
      </c>
      <c r="AJ72">
        <v>0</v>
      </c>
      <c r="AK72">
        <v>1.2152794500000001</v>
      </c>
      <c r="AL72">
        <v>0</v>
      </c>
      <c r="AM72">
        <v>0.12261268799999998</v>
      </c>
      <c r="AN72">
        <v>1.0676785000000001E-2</v>
      </c>
      <c r="AO72">
        <v>0</v>
      </c>
      <c r="AP72">
        <v>0</v>
      </c>
      <c r="AQ72">
        <v>1.9619599999999997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69.81088299999999</v>
      </c>
      <c r="BA72">
        <v>3.0678204251384069</v>
      </c>
      <c r="BB72">
        <f t="shared" si="1"/>
        <v>84.245660960750612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5.2424811588107747E-4</v>
      </c>
      <c r="L73">
        <v>2.1231</v>
      </c>
      <c r="M73">
        <v>1.1709844559585494</v>
      </c>
      <c r="N73">
        <v>2.5295143331866758</v>
      </c>
      <c r="O73">
        <v>2.8115293688070269</v>
      </c>
      <c r="P73">
        <v>7.0901554699306247E-3</v>
      </c>
      <c r="Q73">
        <v>0</v>
      </c>
      <c r="R73">
        <v>1.0752331869104076E-2</v>
      </c>
      <c r="S73">
        <v>1.2305699481868819E-2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0.3625020000000001</v>
      </c>
      <c r="AC73">
        <v>0.45566863999999996</v>
      </c>
      <c r="AD73">
        <v>0.41389236000000001</v>
      </c>
      <c r="AE73">
        <v>0.71847359999999993</v>
      </c>
      <c r="AF73">
        <v>0.18941669999999999</v>
      </c>
      <c r="AG73">
        <v>1.1420627399999999</v>
      </c>
      <c r="AH73">
        <v>2.4720871499999992</v>
      </c>
      <c r="AI73">
        <v>0</v>
      </c>
      <c r="AJ73">
        <v>0</v>
      </c>
      <c r="AK73">
        <v>1.2152794500000001</v>
      </c>
      <c r="AL73">
        <v>0</v>
      </c>
      <c r="AM73">
        <v>0.24460611999999998</v>
      </c>
      <c r="AN73">
        <v>1.0676785000000001E-2</v>
      </c>
      <c r="AO73">
        <v>0</v>
      </c>
      <c r="AP73">
        <v>0</v>
      </c>
      <c r="AQ73">
        <v>1.977976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70.012482999999989</v>
      </c>
      <c r="BA73">
        <v>3.0876809793384128</v>
      </c>
      <c r="BB73">
        <f t="shared" si="1"/>
        <v>84.793244158550607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5.2424811588107747E-4</v>
      </c>
      <c r="L74">
        <v>2.1231</v>
      </c>
      <c r="M74">
        <v>1.1709844559585494</v>
      </c>
      <c r="N74">
        <v>2.5295143331866758</v>
      </c>
      <c r="O74">
        <v>2.8115293688070269</v>
      </c>
      <c r="P74">
        <v>7.0901554699306247E-3</v>
      </c>
      <c r="Q74">
        <v>0</v>
      </c>
      <c r="R74">
        <v>1.0752331869104076E-2</v>
      </c>
      <c r="S74">
        <v>1.2305699481868819E-2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0.3625020000000001</v>
      </c>
      <c r="AC74">
        <v>0.45566863999999996</v>
      </c>
      <c r="AD74">
        <v>0.62083854000000005</v>
      </c>
      <c r="AE74">
        <v>0.71847359999999993</v>
      </c>
      <c r="AF74">
        <v>0.18941669999999999</v>
      </c>
      <c r="AG74">
        <v>1.1420627399999999</v>
      </c>
      <c r="AH74">
        <v>2.4720871499999992</v>
      </c>
      <c r="AI74">
        <v>5.9937999999999998E-2</v>
      </c>
      <c r="AJ74">
        <v>0</v>
      </c>
      <c r="AK74">
        <v>1.2152794500000001</v>
      </c>
      <c r="AL74">
        <v>0</v>
      </c>
      <c r="AM74">
        <v>0.24460611999999998</v>
      </c>
      <c r="AN74">
        <v>1.0676785000000001E-2</v>
      </c>
      <c r="AO74">
        <v>0</v>
      </c>
      <c r="AP74">
        <v>0</v>
      </c>
      <c r="AQ74">
        <v>1.977976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70.013882999999993</v>
      </c>
      <c r="BA74">
        <v>3.097070936738417</v>
      </c>
      <c r="BB74">
        <f t="shared" si="1"/>
        <v>85.052138381150613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5.2424811588107747E-4</v>
      </c>
      <c r="L75">
        <v>2.1231</v>
      </c>
      <c r="M75">
        <v>1.1709844559585494</v>
      </c>
      <c r="N75">
        <v>2.5295143331866758</v>
      </c>
      <c r="O75">
        <v>2.8115293688070269</v>
      </c>
      <c r="P75">
        <v>7.0901554699306247E-3</v>
      </c>
      <c r="Q75">
        <v>0</v>
      </c>
      <c r="R75">
        <v>1.0752331869104076E-2</v>
      </c>
      <c r="S75">
        <v>1.2305699481868819E-2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0.68350295999999988</v>
      </c>
      <c r="AD75">
        <v>0.82970422080000006</v>
      </c>
      <c r="AE75">
        <v>1.1535093647999999</v>
      </c>
      <c r="AF75">
        <v>0.37883339999999999</v>
      </c>
      <c r="AG75">
        <v>1.1420627399999999</v>
      </c>
      <c r="AH75">
        <v>2.4720871499999992</v>
      </c>
      <c r="AI75">
        <v>0.119876</v>
      </c>
      <c r="AJ75">
        <v>0</v>
      </c>
      <c r="AK75">
        <v>1.2152794500000001</v>
      </c>
      <c r="AL75">
        <v>0</v>
      </c>
      <c r="AM75">
        <v>0.24460611999999998</v>
      </c>
      <c r="AN75">
        <v>1.0676785000000001E-2</v>
      </c>
      <c r="AO75">
        <v>0</v>
      </c>
      <c r="AP75">
        <v>0</v>
      </c>
      <c r="AQ75">
        <v>1.9219200000000001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70.538521000000003</v>
      </c>
      <c r="BA75">
        <v>3.1585261510384224</v>
      </c>
      <c r="BB75">
        <f t="shared" si="1"/>
        <v>86.946556632450623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5.2424811588107747E-4</v>
      </c>
      <c r="L76">
        <v>2.1231</v>
      </c>
      <c r="M76">
        <v>1.1709844559585494</v>
      </c>
      <c r="N76">
        <v>2.5295143331866758</v>
      </c>
      <c r="O76">
        <v>2.8115293688070269</v>
      </c>
      <c r="P76">
        <v>7.0901554699306247E-3</v>
      </c>
      <c r="Q76">
        <v>0</v>
      </c>
      <c r="R76">
        <v>1.0752331869104076E-2</v>
      </c>
      <c r="S76">
        <v>1.2305699481868819E-2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0.68350295999999988</v>
      </c>
      <c r="AD76">
        <v>0.82970422080000006</v>
      </c>
      <c r="AE76">
        <v>1.1535093647999999</v>
      </c>
      <c r="AF76">
        <v>0.63138899999999998</v>
      </c>
      <c r="AG76">
        <v>1.1420627399999999</v>
      </c>
      <c r="AH76">
        <v>2.9665045799999996</v>
      </c>
      <c r="AI76">
        <v>0.77919400000000005</v>
      </c>
      <c r="AJ76">
        <v>0</v>
      </c>
      <c r="AK76">
        <v>1.2152794500000001</v>
      </c>
      <c r="AL76">
        <v>0</v>
      </c>
      <c r="AM76">
        <v>0.36560874239999996</v>
      </c>
      <c r="AN76">
        <v>1.0676785000000001E-2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71.597001000000006</v>
      </c>
      <c r="BA76">
        <v>3.2638592013384105</v>
      </c>
      <c r="BB76">
        <f t="shared" si="1"/>
        <v>89.850733834550638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5.2424811588107747E-4</v>
      </c>
      <c r="L77">
        <v>2.1231</v>
      </c>
      <c r="M77">
        <v>1.1709844559585494</v>
      </c>
      <c r="N77">
        <v>2.5295143331866758</v>
      </c>
      <c r="O77">
        <v>2.8115293688070269</v>
      </c>
      <c r="P77">
        <v>7.0901554699306247E-3</v>
      </c>
      <c r="Q77">
        <v>0</v>
      </c>
      <c r="R77">
        <v>1.0752331869104076E-2</v>
      </c>
      <c r="S77">
        <v>1.2305699481868819E-2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0.68350295999999988</v>
      </c>
      <c r="AD77">
        <v>0.82970422080000006</v>
      </c>
      <c r="AE77">
        <v>1.1535093647999999</v>
      </c>
      <c r="AF77">
        <v>0.63138899999999998</v>
      </c>
      <c r="AG77">
        <v>1.1420627399999999</v>
      </c>
      <c r="AH77">
        <v>2.9665045799999996</v>
      </c>
      <c r="AI77">
        <v>0.77919400000000005</v>
      </c>
      <c r="AJ77">
        <v>0</v>
      </c>
      <c r="AK77">
        <v>1.2152794500000001</v>
      </c>
      <c r="AL77">
        <v>0</v>
      </c>
      <c r="AM77">
        <v>0.36560874239999996</v>
      </c>
      <c r="AN77">
        <v>1.0676785000000001E-2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71.607000999999997</v>
      </c>
      <c r="BA77">
        <v>3.2638592013384105</v>
      </c>
      <c r="BB77">
        <f t="shared" si="1"/>
        <v>89.860733834550629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5.2424811588107747E-4</v>
      </c>
      <c r="L78">
        <v>2.1231</v>
      </c>
      <c r="M78">
        <v>1.1709844559585494</v>
      </c>
      <c r="N78">
        <v>2.5295143331866758</v>
      </c>
      <c r="O78">
        <v>2.8115293688070269</v>
      </c>
      <c r="P78">
        <v>7.0901554699306247E-3</v>
      </c>
      <c r="Q78">
        <v>0</v>
      </c>
      <c r="R78">
        <v>1.0752331869104076E-2</v>
      </c>
      <c r="S78">
        <v>1.2305699481868819E-2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0.68350295999999988</v>
      </c>
      <c r="AD78">
        <v>0.82970422080000006</v>
      </c>
      <c r="AE78">
        <v>1.1535093647999999</v>
      </c>
      <c r="AF78">
        <v>0.63138899999999998</v>
      </c>
      <c r="AG78">
        <v>1.1420627399999999</v>
      </c>
      <c r="AH78">
        <v>2.9665045799999996</v>
      </c>
      <c r="AI78">
        <v>0.77919400000000005</v>
      </c>
      <c r="AJ78">
        <v>0</v>
      </c>
      <c r="AK78">
        <v>1.2152794500000001</v>
      </c>
      <c r="AL78">
        <v>0</v>
      </c>
      <c r="AM78">
        <v>0.36560874239999996</v>
      </c>
      <c r="AN78">
        <v>1.0676785000000001E-2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71.607000999999997</v>
      </c>
      <c r="BA78">
        <v>3.2638592013384105</v>
      </c>
      <c r="BB78">
        <f t="shared" si="1"/>
        <v>89.860733834550629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5.2424811588107747E-4</v>
      </c>
      <c r="L79">
        <v>2.1231</v>
      </c>
      <c r="M79">
        <v>1.1709844559585494</v>
      </c>
      <c r="N79">
        <v>2.5295143331866758</v>
      </c>
      <c r="O79">
        <v>2.8115293688070269</v>
      </c>
      <c r="P79">
        <v>7.0901554699306247E-3</v>
      </c>
      <c r="Q79">
        <v>0</v>
      </c>
      <c r="R79">
        <v>1.0752331869104076E-2</v>
      </c>
      <c r="S79">
        <v>1.2305699481868819E-2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0.68350295999999988</v>
      </c>
      <c r="AD79">
        <v>0.82970422080000006</v>
      </c>
      <c r="AE79">
        <v>1.1535093647999999</v>
      </c>
      <c r="AF79">
        <v>0.63138899999999998</v>
      </c>
      <c r="AG79">
        <v>1.1420627399999999</v>
      </c>
      <c r="AH79">
        <v>2.9665045799999996</v>
      </c>
      <c r="AI79">
        <v>0.77919400000000005</v>
      </c>
      <c r="AJ79">
        <v>0</v>
      </c>
      <c r="AK79">
        <v>1.2152794500000001</v>
      </c>
      <c r="AL79">
        <v>0</v>
      </c>
      <c r="AM79">
        <v>0.36560874239999996</v>
      </c>
      <c r="AN79">
        <v>1.0676785000000001E-2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71.607000999999997</v>
      </c>
      <c r="BA79">
        <v>3.2638592013384105</v>
      </c>
      <c r="BB79">
        <f t="shared" si="1"/>
        <v>89.860733834550629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5.2424811588107747E-4</v>
      </c>
      <c r="L80">
        <v>2.1231</v>
      </c>
      <c r="M80">
        <v>1.1709844559585494</v>
      </c>
      <c r="N80">
        <v>2.5295143331866758</v>
      </c>
      <c r="O80">
        <v>2.8115293688070269</v>
      </c>
      <c r="P80">
        <v>7.0901554699306247E-3</v>
      </c>
      <c r="Q80">
        <v>0</v>
      </c>
      <c r="R80">
        <v>1.0752331869104076E-2</v>
      </c>
      <c r="S80">
        <v>1.2305699481868819E-2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0.68350295999999988</v>
      </c>
      <c r="AD80">
        <v>0.82970422080000006</v>
      </c>
      <c r="AE80">
        <v>1.1535093647999999</v>
      </c>
      <c r="AF80">
        <v>0.63138899999999998</v>
      </c>
      <c r="AG80">
        <v>1.1420627399999999</v>
      </c>
      <c r="AH80">
        <v>2.9665045799999996</v>
      </c>
      <c r="AI80">
        <v>0.77919400000000005</v>
      </c>
      <c r="AJ80">
        <v>0</v>
      </c>
      <c r="AK80">
        <v>1.2152794500000001</v>
      </c>
      <c r="AL80">
        <v>0</v>
      </c>
      <c r="AM80">
        <v>0.36560874239999996</v>
      </c>
      <c r="AN80">
        <v>1.0676785000000001E-2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71.607000999999997</v>
      </c>
      <c r="BA80">
        <v>3.2638592013384105</v>
      </c>
      <c r="BB80">
        <f t="shared" si="1"/>
        <v>89.860733834550629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5.2424811588107747E-4</v>
      </c>
      <c r="L81">
        <v>2.1231</v>
      </c>
      <c r="M81">
        <v>1.1709844559585494</v>
      </c>
      <c r="N81">
        <v>2.5295143331866758</v>
      </c>
      <c r="O81">
        <v>2.8115293688070269</v>
      </c>
      <c r="P81">
        <v>7.0901554699306247E-3</v>
      </c>
      <c r="Q81">
        <v>0</v>
      </c>
      <c r="R81">
        <v>1.0752331869104076E-2</v>
      </c>
      <c r="S81">
        <v>1.2305699481868819E-2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0.68350295999999988</v>
      </c>
      <c r="AD81">
        <v>0.82970422080000006</v>
      </c>
      <c r="AE81">
        <v>1.1535093647999999</v>
      </c>
      <c r="AF81">
        <v>0.63138899999999998</v>
      </c>
      <c r="AG81">
        <v>1.1420627399999999</v>
      </c>
      <c r="AH81">
        <v>2.9665045799999996</v>
      </c>
      <c r="AI81">
        <v>0.77919400000000005</v>
      </c>
      <c r="AJ81">
        <v>0</v>
      </c>
      <c r="AK81">
        <v>1.2152794500000001</v>
      </c>
      <c r="AL81">
        <v>0</v>
      </c>
      <c r="AM81">
        <v>0.36560874239999996</v>
      </c>
      <c r="AN81">
        <v>1.0676785000000001E-2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71.737001000000006</v>
      </c>
      <c r="BA81">
        <v>3.2738592013384156</v>
      </c>
      <c r="BB81">
        <f t="shared" si="1"/>
        <v>89.980733834550634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2.1231</v>
      </c>
      <c r="M82">
        <v>1.1709844559585494</v>
      </c>
      <c r="N82">
        <v>2.5295143331866758</v>
      </c>
      <c r="O82">
        <v>2.8115293688070269</v>
      </c>
      <c r="P82">
        <v>7.0901554699306247E-3</v>
      </c>
      <c r="Q82">
        <v>0</v>
      </c>
      <c r="R82">
        <v>2.0701813325221365E-3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0.68350295999999988</v>
      </c>
      <c r="AD82">
        <v>0.82970422080000006</v>
      </c>
      <c r="AE82">
        <v>1.1535093647999999</v>
      </c>
      <c r="AF82">
        <v>0.63138899999999998</v>
      </c>
      <c r="AG82">
        <v>1.1420627399999999</v>
      </c>
      <c r="AH82">
        <v>2.9665045799999996</v>
      </c>
      <c r="AI82">
        <v>5.9937999999999998E-2</v>
      </c>
      <c r="AJ82">
        <v>0</v>
      </c>
      <c r="AK82">
        <v>1.2152794500000001</v>
      </c>
      <c r="AL82">
        <v>0</v>
      </c>
      <c r="AM82">
        <v>0.36560874239999996</v>
      </c>
      <c r="AN82">
        <v>1.0676785000000001E-2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71.737001000000006</v>
      </c>
      <c r="BA82">
        <v>3.2479323175949939</v>
      </c>
      <c r="BB82">
        <f t="shared" si="1"/>
        <v>89.265892620159732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2.1231</v>
      </c>
      <c r="M83">
        <v>1.1709844559585494</v>
      </c>
      <c r="N83">
        <v>2.5295143331866758</v>
      </c>
      <c r="O83">
        <v>2.8115293688070269</v>
      </c>
      <c r="P83">
        <v>7.0901554699306247E-3</v>
      </c>
      <c r="Q83">
        <v>0</v>
      </c>
      <c r="R83">
        <v>2.0701813325221365E-3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0.68350295999999988</v>
      </c>
      <c r="AD83">
        <v>0.82970422080000006</v>
      </c>
      <c r="AE83">
        <v>1.1535093647999999</v>
      </c>
      <c r="AF83">
        <v>0.63138899999999998</v>
      </c>
      <c r="AG83">
        <v>1.1420627399999999</v>
      </c>
      <c r="AH83">
        <v>2.9665045799999996</v>
      </c>
      <c r="AI83">
        <v>0</v>
      </c>
      <c r="AJ83">
        <v>0</v>
      </c>
      <c r="AK83">
        <v>1.2152794500000001</v>
      </c>
      <c r="AL83">
        <v>0</v>
      </c>
      <c r="AM83">
        <v>0.36560874239999996</v>
      </c>
      <c r="AN83">
        <v>1.0676785000000001E-2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71.737001000000006</v>
      </c>
      <c r="BA83">
        <v>3.245834487594994</v>
      </c>
      <c r="BB83">
        <f t="shared" si="1"/>
        <v>89.208052450159713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2.1231</v>
      </c>
      <c r="M84">
        <v>1.1709844559585494</v>
      </c>
      <c r="N84">
        <v>2.5295143331866758</v>
      </c>
      <c r="O84">
        <v>2.8115293688070269</v>
      </c>
      <c r="P84">
        <v>7.0901554699306247E-3</v>
      </c>
      <c r="Q84">
        <v>0</v>
      </c>
      <c r="R84">
        <v>2.0701813325221365E-3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0.68350295999999988</v>
      </c>
      <c r="AD84">
        <v>0.41389236000000001</v>
      </c>
      <c r="AE84">
        <v>1.14955776</v>
      </c>
      <c r="AF84">
        <v>0.38304265999999998</v>
      </c>
      <c r="AG84">
        <v>1.1420627399999999</v>
      </c>
      <c r="AH84">
        <v>2.9665045799999996</v>
      </c>
      <c r="AI84">
        <v>0</v>
      </c>
      <c r="AJ84">
        <v>0</v>
      </c>
      <c r="AK84">
        <v>1.2152794500000001</v>
      </c>
      <c r="AL84">
        <v>0</v>
      </c>
      <c r="AM84">
        <v>0.24522537600000002</v>
      </c>
      <c r="AN84">
        <v>1.0676785000000001E-2</v>
      </c>
      <c r="AO84">
        <v>0</v>
      </c>
      <c r="AP84">
        <v>0</v>
      </c>
      <c r="AQ84">
        <v>1.9219200000000001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71.084921000000008</v>
      </c>
      <c r="BA84">
        <v>3.1934522759950061</v>
      </c>
      <c r="BB84">
        <f t="shared" si="1"/>
        <v>87.763805489759719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2.1231</v>
      </c>
      <c r="M85">
        <v>1.1709844559585494</v>
      </c>
      <c r="N85">
        <v>2.5295143331866758</v>
      </c>
      <c r="O85">
        <v>2.8115293688070269</v>
      </c>
      <c r="P85">
        <v>7.0901554699306247E-3</v>
      </c>
      <c r="Q85">
        <v>0</v>
      </c>
      <c r="R85">
        <v>2.0701813325221365E-3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0.45566863999999996</v>
      </c>
      <c r="AD85">
        <v>0.19195008</v>
      </c>
      <c r="AE85">
        <v>0.71847359999999993</v>
      </c>
      <c r="AF85">
        <v>0.18941669999999999</v>
      </c>
      <c r="AG85">
        <v>1.1420627399999999</v>
      </c>
      <c r="AH85">
        <v>2.4720871499999992</v>
      </c>
      <c r="AI85">
        <v>0</v>
      </c>
      <c r="AJ85">
        <v>0</v>
      </c>
      <c r="AK85">
        <v>1.2152794500000001</v>
      </c>
      <c r="AL85">
        <v>0</v>
      </c>
      <c r="AM85">
        <v>0.12261268799999998</v>
      </c>
      <c r="AN85">
        <v>1.0676785000000001E-2</v>
      </c>
      <c r="AO85">
        <v>0</v>
      </c>
      <c r="AP85">
        <v>0</v>
      </c>
      <c r="AQ85">
        <v>1.9219200000000001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70.619681</v>
      </c>
      <c r="BA85">
        <v>3.1183161925950014</v>
      </c>
      <c r="BB85">
        <f t="shared" si="1"/>
        <v>85.682184735159709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2.1231</v>
      </c>
      <c r="M86">
        <v>1.1709844559585494</v>
      </c>
      <c r="N86">
        <v>2.5295143331866758</v>
      </c>
      <c r="O86">
        <v>2.8115293688070269</v>
      </c>
      <c r="P86">
        <v>7.0901554699306247E-3</v>
      </c>
      <c r="Q86">
        <v>0</v>
      </c>
      <c r="R86">
        <v>2.0701813325221365E-3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0.45566863999999996</v>
      </c>
      <c r="AD86">
        <v>0.19195008</v>
      </c>
      <c r="AE86">
        <v>0.71847359999999993</v>
      </c>
      <c r="AF86">
        <v>0.18941669999999999</v>
      </c>
      <c r="AG86">
        <v>1.1420627399999999</v>
      </c>
      <c r="AH86">
        <v>2.4720871499999992</v>
      </c>
      <c r="AI86">
        <v>0</v>
      </c>
      <c r="AJ86">
        <v>0</v>
      </c>
      <c r="AK86">
        <v>1.2152794500000001</v>
      </c>
      <c r="AL86">
        <v>0</v>
      </c>
      <c r="AM86">
        <v>0</v>
      </c>
      <c r="AN86">
        <v>1.0676785000000001E-2</v>
      </c>
      <c r="AO86">
        <v>0</v>
      </c>
      <c r="AP86">
        <v>0</v>
      </c>
      <c r="AQ86">
        <v>1.4414400000000001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70.619681</v>
      </c>
      <c r="BA86">
        <v>3.084339136595001</v>
      </c>
      <c r="BB86">
        <f t="shared" si="1"/>
        <v>84.745388503159703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2.1231</v>
      </c>
      <c r="M87">
        <v>1.1709844559585494</v>
      </c>
      <c r="N87">
        <v>2.5295143331866758</v>
      </c>
      <c r="O87">
        <v>2.8115293688070269</v>
      </c>
      <c r="P87">
        <v>7.0901554699306247E-3</v>
      </c>
      <c r="Q87">
        <v>0</v>
      </c>
      <c r="R87">
        <v>2.0701813325221365E-3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0.3625020000000001</v>
      </c>
      <c r="AC87">
        <v>0.22483650000000002</v>
      </c>
      <c r="AD87">
        <v>0.19195008</v>
      </c>
      <c r="AE87">
        <v>0.71847359999999993</v>
      </c>
      <c r="AF87">
        <v>0.18941669999999999</v>
      </c>
      <c r="AG87">
        <v>1.1420627399999999</v>
      </c>
      <c r="AH87">
        <v>1.9776697199999995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1.0676785000000001E-2</v>
      </c>
      <c r="AO87">
        <v>0</v>
      </c>
      <c r="AP87">
        <v>0</v>
      </c>
      <c r="AQ87">
        <v>1.4414400000000001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70.213280999999995</v>
      </c>
      <c r="BA87">
        <v>3.0319143401950024</v>
      </c>
      <c r="BB87">
        <f t="shared" si="1"/>
        <v>83.299962729559695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2.1231</v>
      </c>
      <c r="M88">
        <v>1.1709844559585494</v>
      </c>
      <c r="N88">
        <v>2.5295143331866758</v>
      </c>
      <c r="O88">
        <v>2.8115293688070269</v>
      </c>
      <c r="P88">
        <v>7.0901554699306247E-3</v>
      </c>
      <c r="Q88">
        <v>0</v>
      </c>
      <c r="R88">
        <v>2.0701813325221365E-3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0.19195008</v>
      </c>
      <c r="AE88">
        <v>0.71847359999999993</v>
      </c>
      <c r="AF88">
        <v>0.18941669999999999</v>
      </c>
      <c r="AG88">
        <v>1.1420627399999999</v>
      </c>
      <c r="AH88">
        <v>1.9776697199999995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1.0676785000000001E-2</v>
      </c>
      <c r="AO88">
        <v>0</v>
      </c>
      <c r="AP88">
        <v>0</v>
      </c>
      <c r="AQ88">
        <v>1.4414400000000001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70.213280999999995</v>
      </c>
      <c r="BA88">
        <v>3.0113575041950025</v>
      </c>
      <c r="BB88">
        <f t="shared" si="1"/>
        <v>82.733181065559691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2.1231</v>
      </c>
      <c r="M89">
        <v>1.1709844559585494</v>
      </c>
      <c r="N89">
        <v>2.5295143331866758</v>
      </c>
      <c r="O89">
        <v>2.8115293688070269</v>
      </c>
      <c r="P89">
        <v>2.5902590566429063E-2</v>
      </c>
      <c r="Q89">
        <v>0</v>
      </c>
      <c r="R89">
        <v>2.0701813325221365E-3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0.19195008</v>
      </c>
      <c r="AE89">
        <v>0.71847359999999993</v>
      </c>
      <c r="AF89">
        <v>0.18941669999999999</v>
      </c>
      <c r="AG89">
        <v>1.1420627399999999</v>
      </c>
      <c r="AH89">
        <v>1.4832522899999998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1.0676785000000001E-2</v>
      </c>
      <c r="AO89">
        <v>0</v>
      </c>
      <c r="AP89">
        <v>0</v>
      </c>
      <c r="AQ89">
        <v>0.96096000000000004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70.119605000000007</v>
      </c>
      <c r="BA89">
        <v>2.9746155188915102</v>
      </c>
      <c r="BB89">
        <f t="shared" si="1"/>
        <v>81.720162055959705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2.1231</v>
      </c>
      <c r="M90">
        <v>1.1709844559585494</v>
      </c>
      <c r="N90">
        <v>2.5295143331866758</v>
      </c>
      <c r="O90">
        <v>2.8115293688070269</v>
      </c>
      <c r="P90">
        <v>2.5902590566429063E-2</v>
      </c>
      <c r="Q90">
        <v>0</v>
      </c>
      <c r="R90">
        <v>2.0701813325221365E-3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0.19195008</v>
      </c>
      <c r="AE90">
        <v>0.71847359999999993</v>
      </c>
      <c r="AF90">
        <v>0.18941669999999999</v>
      </c>
      <c r="AG90">
        <v>1.1420627399999999</v>
      </c>
      <c r="AH90">
        <v>1.4832522899999998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1.0676785000000001E-2</v>
      </c>
      <c r="AO90">
        <v>0</v>
      </c>
      <c r="AP90">
        <v>0</v>
      </c>
      <c r="AQ90">
        <v>0.96096000000000004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69.792005000000017</v>
      </c>
      <c r="BA90">
        <v>2.9631495188915116</v>
      </c>
      <c r="BB90">
        <f t="shared" si="1"/>
        <v>81.404028055959714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2.1231</v>
      </c>
      <c r="M91">
        <v>1.1709844559585494</v>
      </c>
      <c r="N91">
        <v>2.5295143331866758</v>
      </c>
      <c r="O91">
        <v>2.8115293688070269</v>
      </c>
      <c r="P91">
        <v>2.5902590566429063E-2</v>
      </c>
      <c r="Q91">
        <v>0</v>
      </c>
      <c r="R91">
        <v>2.0701813325221365E-3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0.19195008</v>
      </c>
      <c r="AE91">
        <v>0.71847359999999993</v>
      </c>
      <c r="AF91">
        <v>0.18941669999999999</v>
      </c>
      <c r="AG91">
        <v>1.1420627399999999</v>
      </c>
      <c r="AH91">
        <v>1.4832522899999998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1.0676785000000001E-2</v>
      </c>
      <c r="AO91">
        <v>0</v>
      </c>
      <c r="AP91">
        <v>0</v>
      </c>
      <c r="AQ91">
        <v>0.48048000000000002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69.912007000000017</v>
      </c>
      <c r="BA91">
        <v>2.9463327188915258</v>
      </c>
      <c r="BB91">
        <f t="shared" si="1"/>
        <v>81.0603668559597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2.1231</v>
      </c>
      <c r="M92">
        <v>1.1709844559585494</v>
      </c>
      <c r="N92">
        <v>2.5295143331866758</v>
      </c>
      <c r="O92">
        <v>2.8115293688070269</v>
      </c>
      <c r="P92">
        <v>2.5902590566429063E-2</v>
      </c>
      <c r="Q92">
        <v>0</v>
      </c>
      <c r="R92">
        <v>2.0701813325221365E-3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0.19195008</v>
      </c>
      <c r="AE92">
        <v>0.71847359999999993</v>
      </c>
      <c r="AF92">
        <v>0.18941669999999999</v>
      </c>
      <c r="AG92">
        <v>1.1420627399999999</v>
      </c>
      <c r="AH92">
        <v>0.98883485999999976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1.0676785000000001E-2</v>
      </c>
      <c r="AO92">
        <v>0</v>
      </c>
      <c r="AP92">
        <v>0</v>
      </c>
      <c r="AQ92">
        <v>0.24024000000000001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69.556006999999994</v>
      </c>
      <c r="BA92">
        <v>2.908159719191493</v>
      </c>
      <c r="BB92">
        <f t="shared" si="1"/>
        <v>80.007882425659702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2.1231</v>
      </c>
      <c r="M93">
        <v>1.1709844559585494</v>
      </c>
      <c r="N93">
        <v>2.5295143331866758</v>
      </c>
      <c r="O93">
        <v>2.8115293688070269</v>
      </c>
      <c r="P93">
        <v>2.5902590566429063E-2</v>
      </c>
      <c r="Q93">
        <v>0</v>
      </c>
      <c r="R93">
        <v>2.0701813325221365E-3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0.19195008</v>
      </c>
      <c r="AE93">
        <v>0.71847359999999993</v>
      </c>
      <c r="AF93">
        <v>0.18941669999999999</v>
      </c>
      <c r="AG93">
        <v>1.1420627399999999</v>
      </c>
      <c r="AH93">
        <v>0.98883485999999976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1.0676785000000001E-2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69.446006999999994</v>
      </c>
      <c r="BA93">
        <v>2.8973013191914827</v>
      </c>
      <c r="BB93">
        <f t="shared" si="1"/>
        <v>79.66850082565972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2.1231</v>
      </c>
      <c r="M94">
        <v>1.1709844559585494</v>
      </c>
      <c r="N94">
        <v>2.5295143331866758</v>
      </c>
      <c r="O94">
        <v>2.8115293688070269</v>
      </c>
      <c r="P94">
        <v>2.5902590566429063E-2</v>
      </c>
      <c r="Q94">
        <v>0</v>
      </c>
      <c r="R94">
        <v>2.0701813325221365E-3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0.19195008</v>
      </c>
      <c r="AE94">
        <v>0.71847359999999993</v>
      </c>
      <c r="AF94">
        <v>0.18941669999999999</v>
      </c>
      <c r="AG94">
        <v>1.1420627399999999</v>
      </c>
      <c r="AH94">
        <v>0.49441742999999988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1.0676785000000001E-2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69.049606999999995</v>
      </c>
      <c r="BA94">
        <v>2.8682227194914942</v>
      </c>
      <c r="BB94">
        <f t="shared" si="1"/>
        <v>78.806761995359707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2.1231</v>
      </c>
      <c r="M95">
        <v>1.1709844559585494</v>
      </c>
      <c r="N95">
        <v>2.5295143331866758</v>
      </c>
      <c r="O95">
        <v>2.8115293688070269</v>
      </c>
      <c r="P95">
        <v>2.5902590566429063E-2</v>
      </c>
      <c r="Q95">
        <v>0</v>
      </c>
      <c r="R95">
        <v>2.0701813325221365E-3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0.19195008</v>
      </c>
      <c r="AE95">
        <v>0.71847359999999993</v>
      </c>
      <c r="AF95">
        <v>0.18941669999999999</v>
      </c>
      <c r="AG95">
        <v>1.1420627399999999</v>
      </c>
      <c r="AH95">
        <v>0.49041405000000005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1.0676785000000001E-2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69.047707000000003</v>
      </c>
      <c r="BA95">
        <v>2.8680165804915045</v>
      </c>
      <c r="BB95">
        <f t="shared" si="1"/>
        <v>78.8010647543597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2.1231</v>
      </c>
      <c r="M96">
        <v>1.1709844559585494</v>
      </c>
      <c r="N96">
        <v>2.5295143331866758</v>
      </c>
      <c r="O96">
        <v>2.8115293688070269</v>
      </c>
      <c r="P96">
        <v>2.5902590566429063E-2</v>
      </c>
      <c r="Q96">
        <v>0</v>
      </c>
      <c r="R96">
        <v>2.0701813325221365E-3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0.19195008</v>
      </c>
      <c r="AE96">
        <v>0.71847359999999993</v>
      </c>
      <c r="AF96">
        <v>0.18941669999999999</v>
      </c>
      <c r="AG96">
        <v>1.1420627399999999</v>
      </c>
      <c r="AH96">
        <v>0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1.0676785000000001E-2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68.920406999999997</v>
      </c>
      <c r="BA96">
        <v>2.8463960990914998</v>
      </c>
      <c r="BB96">
        <f t="shared" si="1"/>
        <v>78.204971185759689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2.1231</v>
      </c>
      <c r="M97">
        <v>1.1709844559585494</v>
      </c>
      <c r="N97">
        <v>2.5295143331866758</v>
      </c>
      <c r="O97">
        <v>2.8115293688070269</v>
      </c>
      <c r="P97">
        <v>2.5902590566429063E-2</v>
      </c>
      <c r="Q97">
        <v>0</v>
      </c>
      <c r="R97">
        <v>2.0701813325221365E-3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0.19195008</v>
      </c>
      <c r="AE97">
        <v>0.71847359999999993</v>
      </c>
      <c r="AF97">
        <v>0.18941669999999999</v>
      </c>
      <c r="AG97">
        <v>1.1420627399999999</v>
      </c>
      <c r="AH97">
        <v>0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1.0676785000000001E-2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68.860406999999995</v>
      </c>
      <c r="BA97">
        <v>2.8463960990914998</v>
      </c>
      <c r="BB97">
        <f t="shared" si="1"/>
        <v>78.144971185759687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2.1231</v>
      </c>
      <c r="M98">
        <v>1.1709844559585494</v>
      </c>
      <c r="N98">
        <v>2.5295143331866758</v>
      </c>
      <c r="O98">
        <v>2.8115293688070269</v>
      </c>
      <c r="P98">
        <v>2.5902590566429063E-2</v>
      </c>
      <c r="Q98">
        <v>0</v>
      </c>
      <c r="R98">
        <v>2.0701813325221365E-3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0.19195008</v>
      </c>
      <c r="AE98">
        <v>0.71847359999999993</v>
      </c>
      <c r="AF98">
        <v>0.18941669999999999</v>
      </c>
      <c r="AG98">
        <v>1.1420627399999999</v>
      </c>
      <c r="AH98">
        <v>0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1.0676785000000001E-2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68.920406999999997</v>
      </c>
      <c r="BA98">
        <v>2.8463960990914998</v>
      </c>
      <c r="BB98">
        <f t="shared" si="1"/>
        <v>78.204971185759689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2.2044048991102851E-6</v>
      </c>
      <c r="L99">
        <f t="shared" si="2"/>
        <v>5.0991295587674103E-2</v>
      </c>
      <c r="M99">
        <f t="shared" si="2"/>
        <v>2.8091963663139135E-2</v>
      </c>
      <c r="N99">
        <f t="shared" si="2"/>
        <v>6.0689252732336899E-2</v>
      </c>
      <c r="O99">
        <f t="shared" si="2"/>
        <v>6.7454281762158994E-2</v>
      </c>
      <c r="P99">
        <f t="shared" si="2"/>
        <v>1.35658031115379E-4</v>
      </c>
      <c r="Q99">
        <f t="shared" si="2"/>
        <v>0</v>
      </c>
      <c r="R99">
        <f t="shared" si="2"/>
        <v>2.5596683895695013E-4</v>
      </c>
      <c r="S99">
        <f t="shared" si="2"/>
        <v>3.1124136563176003E-4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5.929496999999998E-3</v>
      </c>
      <c r="AC99">
        <f t="shared" si="2"/>
        <v>4.081644371250001E-3</v>
      </c>
      <c r="AD99">
        <f t="shared" si="2"/>
        <v>7.4903719968000011E-3</v>
      </c>
      <c r="AE99">
        <f t="shared" si="2"/>
        <v>1.1172174670800011E-2</v>
      </c>
      <c r="AF99">
        <f t="shared" si="2"/>
        <v>4.846962889999998E-3</v>
      </c>
      <c r="AG99">
        <f t="shared" si="2"/>
        <v>2.7409505759999998E-2</v>
      </c>
      <c r="AH99">
        <f t="shared" si="2"/>
        <v>2.2695161219999992E-2</v>
      </c>
      <c r="AI99">
        <f t="shared" si="2"/>
        <v>2.5548572500000005E-3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1.2366851947999999E-3</v>
      </c>
      <c r="AN99">
        <f t="shared" si="2"/>
        <v>2.5227717700000035E-4</v>
      </c>
      <c r="AO99">
        <f t="shared" si="2"/>
        <v>0</v>
      </c>
      <c r="AP99">
        <f t="shared" si="2"/>
        <v>0</v>
      </c>
      <c r="AQ99">
        <f t="shared" si="2"/>
        <v>1.4013999999999995E-2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1.6606825365000009</v>
      </c>
      <c r="BA99">
        <f t="shared" si="2"/>
        <v>7.0223558707908154E-2</v>
      </c>
      <c r="BB99">
        <f t="shared" si="1"/>
        <v>1.9292406865086551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0.40376000000000012</v>
      </c>
      <c r="BB3">
        <f>SUM(B3:AZ3)-BA3</f>
        <v>11.132239999999999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0.43259999999999899</v>
      </c>
      <c r="BB4">
        <f t="shared" ref="BB4:BB67" si="0">SUM(B4:AZ4)-BA4</f>
        <v>11.9274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13.183999999999999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0.46143999999999963</v>
      </c>
      <c r="BB5">
        <f t="shared" si="0"/>
        <v>12.72256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13.19969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0.46198900000000087</v>
      </c>
      <c r="BB6">
        <f t="shared" si="0"/>
        <v>12.737700999999999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12.965266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0.45378399999999885</v>
      </c>
      <c r="BB7">
        <f t="shared" si="0"/>
        <v>12.511482000000001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11.119783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0.38919199999999954</v>
      </c>
      <c r="BB8">
        <f t="shared" si="0"/>
        <v>10.730591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7.2447780000000002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0.25356700000000032</v>
      </c>
      <c r="BB9">
        <f t="shared" si="0"/>
        <v>6.9912109999999998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10.669178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0.37342100000000045</v>
      </c>
      <c r="BB10">
        <f t="shared" si="0"/>
        <v>10.295757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11.533897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0.40368600000000043</v>
      </c>
      <c r="BB11">
        <f t="shared" si="0"/>
        <v>11.130210999999999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12.645557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0.44259399999999971</v>
      </c>
      <c r="BB12">
        <f t="shared" si="0"/>
        <v>12.202963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11.306898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0.39574100000000101</v>
      </c>
      <c r="BB13">
        <f t="shared" si="0"/>
        <v>10.911156999999999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13.183999999999999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0.46143999999999963</v>
      </c>
      <c r="BB14">
        <f t="shared" si="0"/>
        <v>12.72256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13.183999999999999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0.46143999999999963</v>
      </c>
      <c r="BB15">
        <f t="shared" si="0"/>
        <v>12.72256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8.9584100000000007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0.31354400000000027</v>
      </c>
      <c r="BB16">
        <f t="shared" si="0"/>
        <v>8.6448660000000004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0.52488800000000069</v>
      </c>
      <c r="BB17">
        <f t="shared" si="0"/>
        <v>14.471912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0.52488800000000069</v>
      </c>
      <c r="BB19">
        <f t="shared" si="0"/>
        <v>14.471912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0.52488800000000069</v>
      </c>
      <c r="BB20">
        <f t="shared" si="0"/>
        <v>14.471912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0.52488800000000069</v>
      </c>
      <c r="BB21">
        <f t="shared" si="0"/>
        <v>14.471912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0.52488800000000069</v>
      </c>
      <c r="BB22">
        <f t="shared" si="0"/>
        <v>14.471912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13.183999999999999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0.46143999999999963</v>
      </c>
      <c r="BB23">
        <f t="shared" si="0"/>
        <v>12.72256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0.52488800000000069</v>
      </c>
      <c r="BB24">
        <f t="shared" si="0"/>
        <v>14.471912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0.52488800000000069</v>
      </c>
      <c r="BB25">
        <f t="shared" si="0"/>
        <v>14.471912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0.52488800000000069</v>
      </c>
      <c r="BB26">
        <f t="shared" si="0"/>
        <v>14.471912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0.52488800000000069</v>
      </c>
      <c r="BB27">
        <f t="shared" si="0"/>
        <v>14.471912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0.52488800000000069</v>
      </c>
      <c r="BB28">
        <f t="shared" si="0"/>
        <v>14.471912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0.52488800000000069</v>
      </c>
      <c r="BB29">
        <f t="shared" si="0"/>
        <v>14.471912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0.52488800000000069</v>
      </c>
      <c r="BB30">
        <f t="shared" si="0"/>
        <v>14.471912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0.52488800000000069</v>
      </c>
      <c r="BB31">
        <f t="shared" si="0"/>
        <v>14.471912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0.52488800000000069</v>
      </c>
      <c r="BB32">
        <f t="shared" si="0"/>
        <v>14.471912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0.52488800000000069</v>
      </c>
      <c r="BB33">
        <f t="shared" si="0"/>
        <v>14.471912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0.52488800000000069</v>
      </c>
      <c r="BB34">
        <f t="shared" si="0"/>
        <v>14.471912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0.52488800000000069</v>
      </c>
      <c r="BB35">
        <f t="shared" si="0"/>
        <v>14.471912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0.52488800000000069</v>
      </c>
      <c r="BB36">
        <f t="shared" si="0"/>
        <v>14.471912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13.183999999999999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0.46143999999999963</v>
      </c>
      <c r="BB37">
        <f t="shared" si="0"/>
        <v>12.72256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0.52488800000000069</v>
      </c>
      <c r="BB38">
        <f t="shared" si="0"/>
        <v>14.471912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0.52488800000000069</v>
      </c>
      <c r="BB39">
        <f t="shared" si="0"/>
        <v>14.471912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0.52488800000000069</v>
      </c>
      <c r="BB40">
        <f t="shared" si="0"/>
        <v>14.471912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0.52488800000000069</v>
      </c>
      <c r="BB41">
        <f t="shared" si="0"/>
        <v>14.471912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0.52488800000000069</v>
      </c>
      <c r="BB42">
        <f t="shared" si="0"/>
        <v>14.471912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0.52488800000000069</v>
      </c>
      <c r="BB43">
        <f t="shared" si="0"/>
        <v>14.471912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0.52488800000000069</v>
      </c>
      <c r="BB44">
        <f t="shared" si="0"/>
        <v>14.471912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0.52488800000000069</v>
      </c>
      <c r="BB45">
        <f t="shared" si="0"/>
        <v>14.471912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0.52488800000000069</v>
      </c>
      <c r="BB46">
        <f t="shared" si="0"/>
        <v>14.471912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0.52488800000000069</v>
      </c>
      <c r="BB47">
        <f t="shared" si="0"/>
        <v>14.471912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0.52488800000000069</v>
      </c>
      <c r="BB48">
        <f t="shared" si="0"/>
        <v>14.471912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0.52488800000000069</v>
      </c>
      <c r="BB49">
        <f t="shared" si="0"/>
        <v>14.471912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0.52488800000000069</v>
      </c>
      <c r="BB50">
        <f t="shared" si="0"/>
        <v>14.471912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0.52488800000000069</v>
      </c>
      <c r="BB51">
        <f t="shared" si="0"/>
        <v>14.471912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0.52488800000000069</v>
      </c>
      <c r="BB52">
        <f t="shared" si="0"/>
        <v>14.471912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0.52488800000000069</v>
      </c>
      <c r="BB53">
        <f t="shared" si="0"/>
        <v>14.471912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0.52488800000000069</v>
      </c>
      <c r="BB54">
        <f t="shared" si="0"/>
        <v>14.471912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0.52488800000000069</v>
      </c>
      <c r="BB55">
        <f t="shared" si="0"/>
        <v>14.471912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0.52488800000000069</v>
      </c>
      <c r="BB56">
        <f t="shared" si="0"/>
        <v>14.471912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0.52488800000000069</v>
      </c>
      <c r="BB57">
        <f t="shared" si="0"/>
        <v>14.471912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13.183999999999999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0.46143999999999963</v>
      </c>
      <c r="BB58">
        <f t="shared" si="0"/>
        <v>12.72256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0.52488800000000069</v>
      </c>
      <c r="BB59">
        <f t="shared" si="0"/>
        <v>14.471912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0.52488800000000069</v>
      </c>
      <c r="BB60">
        <f t="shared" si="0"/>
        <v>14.471912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0.52488800000000069</v>
      </c>
      <c r="BB61">
        <f t="shared" si="0"/>
        <v>14.471912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0.52488800000000069</v>
      </c>
      <c r="BB62">
        <f t="shared" si="0"/>
        <v>14.471912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0.52488800000000069</v>
      </c>
      <c r="BB63">
        <f t="shared" si="0"/>
        <v>14.471912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0.52488800000000069</v>
      </c>
      <c r="BB64">
        <f t="shared" si="0"/>
        <v>14.471912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0.52488800000000069</v>
      </c>
      <c r="BB65">
        <f t="shared" si="0"/>
        <v>14.471912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0.52488800000000069</v>
      </c>
      <c r="BB66">
        <f t="shared" si="0"/>
        <v>14.471912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0.52488800000000069</v>
      </c>
      <c r="BB67">
        <f t="shared" si="0"/>
        <v>14.471912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0.52488800000000069</v>
      </c>
      <c r="BB68">
        <f t="shared" ref="BB68:BB99" si="1">SUM(B68:AZ68)-BA68</f>
        <v>14.471912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0.52488800000000069</v>
      </c>
      <c r="BB69">
        <f t="shared" si="1"/>
        <v>14.471912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0.52488800000000069</v>
      </c>
      <c r="BB70">
        <f t="shared" si="1"/>
        <v>14.471912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0.52488800000000069</v>
      </c>
      <c r="BB71">
        <f t="shared" si="1"/>
        <v>14.471912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0.46143999999999963</v>
      </c>
      <c r="BB72">
        <f t="shared" si="1"/>
        <v>12.72256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0.52488800000000069</v>
      </c>
      <c r="BB73">
        <f t="shared" si="1"/>
        <v>14.471912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0.52488800000000069</v>
      </c>
      <c r="BB74">
        <f t="shared" si="1"/>
        <v>14.471912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0.52488800000000069</v>
      </c>
      <c r="BB75">
        <f t="shared" si="1"/>
        <v>14.471912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0.52488800000000069</v>
      </c>
      <c r="BB76">
        <f t="shared" si="1"/>
        <v>14.471912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0.52488800000000069</v>
      </c>
      <c r="BB77">
        <f t="shared" si="1"/>
        <v>14.471912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0.52488800000000069</v>
      </c>
      <c r="BB78">
        <f t="shared" si="1"/>
        <v>14.471912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13.183999999999999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0.46143999999999963</v>
      </c>
      <c r="BB79">
        <f t="shared" si="1"/>
        <v>12.72256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0.52488800000000069</v>
      </c>
      <c r="BB80">
        <f t="shared" si="1"/>
        <v>14.471912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0.52488800000000069</v>
      </c>
      <c r="BB81">
        <f t="shared" si="1"/>
        <v>14.471912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0.52488800000000069</v>
      </c>
      <c r="BB82">
        <f t="shared" si="1"/>
        <v>14.471912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0.52488800000000069</v>
      </c>
      <c r="BB83">
        <f t="shared" si="1"/>
        <v>14.471912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0.52488800000000069</v>
      </c>
      <c r="BB84">
        <f t="shared" si="1"/>
        <v>14.471912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0.52488800000000069</v>
      </c>
      <c r="BB85">
        <f t="shared" si="1"/>
        <v>14.471912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0.52488800000000069</v>
      </c>
      <c r="BB86">
        <f t="shared" si="1"/>
        <v>14.471912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0.52488800000000069</v>
      </c>
      <c r="BB87">
        <f t="shared" si="1"/>
        <v>14.471912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0.52488800000000069</v>
      </c>
      <c r="BB88">
        <f t="shared" si="1"/>
        <v>14.471912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0.52488800000000069</v>
      </c>
      <c r="BB89">
        <f t="shared" si="1"/>
        <v>14.471912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0.52488800000000069</v>
      </c>
      <c r="BB90">
        <f t="shared" si="1"/>
        <v>14.471912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0.52488800000000069</v>
      </c>
      <c r="BB91">
        <f t="shared" si="1"/>
        <v>14.471912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0.52488800000000069</v>
      </c>
      <c r="BB92">
        <f t="shared" si="1"/>
        <v>14.471912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13.183999999999999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0.46143999999999963</v>
      </c>
      <c r="BB93">
        <f t="shared" si="1"/>
        <v>12.72256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0.52488800000000069</v>
      </c>
      <c r="BB94">
        <f t="shared" si="1"/>
        <v>14.471912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0.52488800000000069</v>
      </c>
      <c r="BB95">
        <f t="shared" si="1"/>
        <v>14.471912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13.183999999999999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0.46143999999999963</v>
      </c>
      <c r="BB96">
        <f t="shared" si="1"/>
        <v>12.72256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0.52488800000000069</v>
      </c>
      <c r="BB97">
        <f t="shared" si="1"/>
        <v>14.471912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0.52488800000000069</v>
      </c>
      <c r="BB98">
        <f t="shared" si="1"/>
        <v>14.471912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0.34503486424999946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1.2076219500000032E-2</v>
      </c>
      <c r="BB99">
        <f t="shared" si="1"/>
        <v>0.33295864474999942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246.07</v>
      </c>
      <c r="L3" s="206">
        <v>0</v>
      </c>
      <c r="M3" s="206">
        <v>30.1</v>
      </c>
      <c r="N3" s="206">
        <v>50.06</v>
      </c>
      <c r="O3" s="206">
        <v>70.709999999999994</v>
      </c>
      <c r="P3" s="206">
        <v>23.74</v>
      </c>
      <c r="Q3" s="206">
        <v>0</v>
      </c>
      <c r="R3" s="206">
        <v>0</v>
      </c>
      <c r="S3" s="206">
        <v>0</v>
      </c>
      <c r="T3" s="206">
        <v>0</v>
      </c>
      <c r="U3" s="206">
        <v>49.95</v>
      </c>
      <c r="V3" s="206">
        <v>8.7799999999999994</v>
      </c>
      <c r="W3" s="206">
        <v>19.3</v>
      </c>
      <c r="X3" s="206">
        <v>62.52</v>
      </c>
      <c r="Y3" s="206">
        <v>0</v>
      </c>
      <c r="Z3" s="206">
        <v>117.95</v>
      </c>
      <c r="AA3" s="206">
        <v>38.229999999999997</v>
      </c>
      <c r="AB3" s="206">
        <v>0</v>
      </c>
      <c r="AC3" s="206">
        <v>14.21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80.03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246.07</v>
      </c>
      <c r="L4" s="206">
        <v>0</v>
      </c>
      <c r="M4" s="206">
        <v>30.1</v>
      </c>
      <c r="N4" s="206">
        <v>50.06</v>
      </c>
      <c r="O4" s="206">
        <v>70.709999999999994</v>
      </c>
      <c r="P4" s="206">
        <v>23.74</v>
      </c>
      <c r="Q4" s="206">
        <v>0</v>
      </c>
      <c r="R4" s="206">
        <v>0</v>
      </c>
      <c r="S4" s="206">
        <v>0</v>
      </c>
      <c r="T4" s="206">
        <v>0</v>
      </c>
      <c r="U4" s="206">
        <v>49.95</v>
      </c>
      <c r="V4" s="206">
        <v>8.7799999999999994</v>
      </c>
      <c r="W4" s="206">
        <v>19.3</v>
      </c>
      <c r="X4" s="206">
        <v>62.52</v>
      </c>
      <c r="Y4" s="206">
        <v>0</v>
      </c>
      <c r="Z4" s="206">
        <v>117.95</v>
      </c>
      <c r="AA4" s="206">
        <v>38.229999999999997</v>
      </c>
      <c r="AB4" s="206">
        <v>0</v>
      </c>
      <c r="AC4" s="206">
        <v>14.21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80.03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246.07</v>
      </c>
      <c r="L5" s="206">
        <v>0</v>
      </c>
      <c r="M5" s="206">
        <v>30.1</v>
      </c>
      <c r="N5" s="206">
        <v>50.06</v>
      </c>
      <c r="O5" s="206">
        <v>70.709999999999994</v>
      </c>
      <c r="P5" s="206">
        <v>23.74</v>
      </c>
      <c r="Q5" s="206">
        <v>0</v>
      </c>
      <c r="R5" s="206">
        <v>0</v>
      </c>
      <c r="S5" s="206">
        <v>0</v>
      </c>
      <c r="T5" s="206">
        <v>0</v>
      </c>
      <c r="U5" s="206">
        <v>49.95</v>
      </c>
      <c r="V5" s="206">
        <v>8.7799999999999994</v>
      </c>
      <c r="W5" s="206">
        <v>19.3</v>
      </c>
      <c r="X5" s="206">
        <v>62.52</v>
      </c>
      <c r="Y5" s="206">
        <v>0</v>
      </c>
      <c r="Z5" s="206">
        <v>117.95</v>
      </c>
      <c r="AA5" s="206">
        <v>38.229999999999997</v>
      </c>
      <c r="AB5" s="206">
        <v>0</v>
      </c>
      <c r="AC5" s="206">
        <v>14.21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80.03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246.07</v>
      </c>
      <c r="L6" s="206">
        <v>0</v>
      </c>
      <c r="M6" s="206">
        <v>30.1</v>
      </c>
      <c r="N6" s="206">
        <v>50.06</v>
      </c>
      <c r="O6" s="206">
        <v>70.709999999999994</v>
      </c>
      <c r="P6" s="206">
        <v>23.74</v>
      </c>
      <c r="Q6" s="206">
        <v>0</v>
      </c>
      <c r="R6" s="206">
        <v>0</v>
      </c>
      <c r="S6" s="206">
        <v>0</v>
      </c>
      <c r="T6" s="206">
        <v>0</v>
      </c>
      <c r="U6" s="206">
        <v>49.95</v>
      </c>
      <c r="V6" s="206">
        <v>8.7799999999999994</v>
      </c>
      <c r="W6" s="206">
        <v>19.3</v>
      </c>
      <c r="X6" s="206">
        <v>62.52</v>
      </c>
      <c r="Y6" s="206">
        <v>0</v>
      </c>
      <c r="Z6" s="206">
        <v>117.95</v>
      </c>
      <c r="AA6" s="206">
        <v>38.229999999999997</v>
      </c>
      <c r="AB6" s="206">
        <v>0</v>
      </c>
      <c r="AC6" s="206">
        <v>14.21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80.03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246.07</v>
      </c>
      <c r="L7" s="206">
        <v>0</v>
      </c>
      <c r="M7" s="206">
        <v>30.1</v>
      </c>
      <c r="N7" s="206">
        <v>50.06</v>
      </c>
      <c r="O7" s="206">
        <v>70.709999999999994</v>
      </c>
      <c r="P7" s="206">
        <v>23.74</v>
      </c>
      <c r="Q7" s="206">
        <v>0</v>
      </c>
      <c r="R7" s="206">
        <v>1.05</v>
      </c>
      <c r="S7" s="206">
        <v>2.14</v>
      </c>
      <c r="T7" s="206">
        <v>0</v>
      </c>
      <c r="U7" s="206">
        <v>49.95</v>
      </c>
      <c r="V7" s="206">
        <v>8.7799999999999994</v>
      </c>
      <c r="W7" s="206">
        <v>19.3</v>
      </c>
      <c r="X7" s="206">
        <v>62.52</v>
      </c>
      <c r="Y7" s="206">
        <v>0</v>
      </c>
      <c r="Z7" s="206">
        <v>117.95</v>
      </c>
      <c r="AA7" s="206">
        <v>38.229999999999997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80.03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246.07</v>
      </c>
      <c r="L8" s="206">
        <v>0</v>
      </c>
      <c r="M8" s="206">
        <v>30.1</v>
      </c>
      <c r="N8" s="206">
        <v>50.06</v>
      </c>
      <c r="O8" s="206">
        <v>70.709999999999994</v>
      </c>
      <c r="P8" s="206">
        <v>23.74</v>
      </c>
      <c r="Q8" s="206">
        <v>0</v>
      </c>
      <c r="R8" s="206">
        <v>1.05</v>
      </c>
      <c r="S8" s="206">
        <v>2.14</v>
      </c>
      <c r="T8" s="206">
        <v>0</v>
      </c>
      <c r="U8" s="206">
        <v>49.95</v>
      </c>
      <c r="V8" s="206">
        <v>8.7799999999999994</v>
      </c>
      <c r="W8" s="206">
        <v>19.3</v>
      </c>
      <c r="X8" s="206">
        <v>62.52</v>
      </c>
      <c r="Y8" s="206">
        <v>0</v>
      </c>
      <c r="Z8" s="206">
        <v>117.95</v>
      </c>
      <c r="AA8" s="206">
        <v>38.229999999999997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80.03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246.07</v>
      </c>
      <c r="L9" s="206">
        <v>0</v>
      </c>
      <c r="M9" s="206">
        <v>30.1</v>
      </c>
      <c r="N9" s="206">
        <v>50.06</v>
      </c>
      <c r="O9" s="206">
        <v>70.709999999999994</v>
      </c>
      <c r="P9" s="206">
        <v>23.74</v>
      </c>
      <c r="Q9" s="206">
        <v>0</v>
      </c>
      <c r="R9" s="206">
        <v>1.05</v>
      </c>
      <c r="S9" s="206">
        <v>2.14</v>
      </c>
      <c r="T9" s="206">
        <v>0</v>
      </c>
      <c r="U9" s="206">
        <v>49.95</v>
      </c>
      <c r="V9" s="206">
        <v>8.7799999999999994</v>
      </c>
      <c r="W9" s="206">
        <v>19.3</v>
      </c>
      <c r="X9" s="206">
        <v>62.52</v>
      </c>
      <c r="Y9" s="206">
        <v>0</v>
      </c>
      <c r="Z9" s="206">
        <v>117.95</v>
      </c>
      <c r="AA9" s="206">
        <v>38.229999999999997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80.03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246.07</v>
      </c>
      <c r="L10" s="206">
        <v>0</v>
      </c>
      <c r="M10" s="206">
        <v>30.1</v>
      </c>
      <c r="N10" s="206">
        <v>50.06</v>
      </c>
      <c r="O10" s="206">
        <v>70.709999999999994</v>
      </c>
      <c r="P10" s="206">
        <v>23.74</v>
      </c>
      <c r="Q10" s="206">
        <v>0</v>
      </c>
      <c r="R10" s="206">
        <v>1.05</v>
      </c>
      <c r="S10" s="206">
        <v>2.14</v>
      </c>
      <c r="T10" s="206">
        <v>0</v>
      </c>
      <c r="U10" s="206">
        <v>49.95</v>
      </c>
      <c r="V10" s="206">
        <v>8.7799999999999994</v>
      </c>
      <c r="W10" s="206">
        <v>19.3</v>
      </c>
      <c r="X10" s="206">
        <v>62.52</v>
      </c>
      <c r="Y10" s="206">
        <v>0</v>
      </c>
      <c r="Z10" s="206">
        <v>117.95</v>
      </c>
      <c r="AA10" s="206">
        <v>38.229999999999997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80.03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246.07</v>
      </c>
      <c r="L11" s="206">
        <v>0</v>
      </c>
      <c r="M11" s="206">
        <v>30.1</v>
      </c>
      <c r="N11" s="206">
        <v>50.06</v>
      </c>
      <c r="O11" s="206">
        <v>70.709999999999994</v>
      </c>
      <c r="P11" s="206">
        <v>23.74</v>
      </c>
      <c r="Q11" s="206">
        <v>0</v>
      </c>
      <c r="R11" s="206">
        <v>1.05</v>
      </c>
      <c r="S11" s="206">
        <v>2.14</v>
      </c>
      <c r="T11" s="206">
        <v>0</v>
      </c>
      <c r="U11" s="206">
        <v>49.95</v>
      </c>
      <c r="V11" s="206">
        <v>8.7799999999999994</v>
      </c>
      <c r="W11" s="206">
        <v>19.3</v>
      </c>
      <c r="X11" s="206">
        <v>62.52</v>
      </c>
      <c r="Y11" s="206">
        <v>0</v>
      </c>
      <c r="Z11" s="206">
        <v>117.95</v>
      </c>
      <c r="AA11" s="206">
        <v>38.229999999999997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80.03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246.07</v>
      </c>
      <c r="L12" s="206">
        <v>0</v>
      </c>
      <c r="M12" s="206">
        <v>30.1</v>
      </c>
      <c r="N12" s="206">
        <v>50.06</v>
      </c>
      <c r="O12" s="206">
        <v>70.709999999999994</v>
      </c>
      <c r="P12" s="206">
        <v>23.74</v>
      </c>
      <c r="Q12" s="206">
        <v>0</v>
      </c>
      <c r="R12" s="206">
        <v>1.05</v>
      </c>
      <c r="S12" s="206">
        <v>2.14</v>
      </c>
      <c r="T12" s="206">
        <v>0</v>
      </c>
      <c r="U12" s="206">
        <v>49.95</v>
      </c>
      <c r="V12" s="206">
        <v>8.7799999999999994</v>
      </c>
      <c r="W12" s="206">
        <v>19.3</v>
      </c>
      <c r="X12" s="206">
        <v>62.52</v>
      </c>
      <c r="Y12" s="206">
        <v>0</v>
      </c>
      <c r="Z12" s="206">
        <v>117.95</v>
      </c>
      <c r="AA12" s="206">
        <v>38.229999999999997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80.03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246.07</v>
      </c>
      <c r="L13" s="206">
        <v>0</v>
      </c>
      <c r="M13" s="206">
        <v>30.1</v>
      </c>
      <c r="N13" s="206">
        <v>50.06</v>
      </c>
      <c r="O13" s="206">
        <v>70.709999999999994</v>
      </c>
      <c r="P13" s="206">
        <v>23.74</v>
      </c>
      <c r="Q13" s="206">
        <v>0</v>
      </c>
      <c r="R13" s="206">
        <v>2.58</v>
      </c>
      <c r="S13" s="206">
        <v>2.14</v>
      </c>
      <c r="T13" s="206">
        <v>0</v>
      </c>
      <c r="U13" s="206">
        <v>49.95</v>
      </c>
      <c r="V13" s="206">
        <v>8.7799999999999994</v>
      </c>
      <c r="W13" s="206">
        <v>19.3</v>
      </c>
      <c r="X13" s="206">
        <v>62.52</v>
      </c>
      <c r="Y13" s="206">
        <v>0</v>
      </c>
      <c r="Z13" s="206">
        <v>117.95</v>
      </c>
      <c r="AA13" s="206">
        <v>38.229999999999997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80.03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246.07</v>
      </c>
      <c r="L14" s="206">
        <v>0</v>
      </c>
      <c r="M14" s="206">
        <v>30.1</v>
      </c>
      <c r="N14" s="206">
        <v>50.06</v>
      </c>
      <c r="O14" s="206">
        <v>70.709999999999994</v>
      </c>
      <c r="P14" s="206">
        <v>23.74</v>
      </c>
      <c r="Q14" s="206">
        <v>0</v>
      </c>
      <c r="R14" s="206">
        <v>2.58</v>
      </c>
      <c r="S14" s="206">
        <v>2.14</v>
      </c>
      <c r="T14" s="206">
        <v>0</v>
      </c>
      <c r="U14" s="206">
        <v>49.95</v>
      </c>
      <c r="V14" s="206">
        <v>8.7799999999999994</v>
      </c>
      <c r="W14" s="206">
        <v>19.3</v>
      </c>
      <c r="X14" s="206">
        <v>62.52</v>
      </c>
      <c r="Y14" s="206">
        <v>0</v>
      </c>
      <c r="Z14" s="206">
        <v>117.95</v>
      </c>
      <c r="AA14" s="206">
        <v>38.229999999999997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80.03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246.07</v>
      </c>
      <c r="L15" s="206">
        <v>0</v>
      </c>
      <c r="M15" s="206">
        <v>30.1</v>
      </c>
      <c r="N15" s="206">
        <v>50.06</v>
      </c>
      <c r="O15" s="206">
        <v>70.709999999999994</v>
      </c>
      <c r="P15" s="206">
        <v>23.74</v>
      </c>
      <c r="Q15" s="206">
        <v>0</v>
      </c>
      <c r="R15" s="206">
        <v>8.98</v>
      </c>
      <c r="S15" s="206">
        <v>11.17</v>
      </c>
      <c r="T15" s="206">
        <v>0</v>
      </c>
      <c r="U15" s="206">
        <v>49.95</v>
      </c>
      <c r="V15" s="206">
        <v>8.7799999999999994</v>
      </c>
      <c r="W15" s="206">
        <v>19.3</v>
      </c>
      <c r="X15" s="206">
        <v>62.52</v>
      </c>
      <c r="Y15" s="206">
        <v>0</v>
      </c>
      <c r="Z15" s="206">
        <v>117.95</v>
      </c>
      <c r="AA15" s="206">
        <v>38.229999999999997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80.03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246.07</v>
      </c>
      <c r="L16" s="206">
        <v>0</v>
      </c>
      <c r="M16" s="206">
        <v>30.1</v>
      </c>
      <c r="N16" s="206">
        <v>50.06</v>
      </c>
      <c r="O16" s="206">
        <v>70.709999999999994</v>
      </c>
      <c r="P16" s="206">
        <v>23.74</v>
      </c>
      <c r="Q16" s="206">
        <v>0</v>
      </c>
      <c r="R16" s="206">
        <v>8.98</v>
      </c>
      <c r="S16" s="206">
        <v>11.17</v>
      </c>
      <c r="T16" s="206">
        <v>0</v>
      </c>
      <c r="U16" s="206">
        <v>49.95</v>
      </c>
      <c r="V16" s="206">
        <v>8.7799999999999994</v>
      </c>
      <c r="W16" s="206">
        <v>19.3</v>
      </c>
      <c r="X16" s="206">
        <v>62.52</v>
      </c>
      <c r="Y16" s="206">
        <v>0</v>
      </c>
      <c r="Z16" s="206">
        <v>117.95</v>
      </c>
      <c r="AA16" s="206">
        <v>38.229999999999997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80.03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246.07</v>
      </c>
      <c r="L17" s="206">
        <v>0</v>
      </c>
      <c r="M17" s="206">
        <v>30.1</v>
      </c>
      <c r="N17" s="206">
        <v>50.06</v>
      </c>
      <c r="O17" s="206">
        <v>70.709999999999994</v>
      </c>
      <c r="P17" s="206">
        <v>23.74</v>
      </c>
      <c r="Q17" s="206">
        <v>0</v>
      </c>
      <c r="R17" s="206">
        <v>8.98</v>
      </c>
      <c r="S17" s="206">
        <v>11.17</v>
      </c>
      <c r="T17" s="206">
        <v>0</v>
      </c>
      <c r="U17" s="206">
        <v>49.95</v>
      </c>
      <c r="V17" s="206">
        <v>8.7799999999999994</v>
      </c>
      <c r="W17" s="206">
        <v>19.3</v>
      </c>
      <c r="X17" s="206">
        <v>62.52</v>
      </c>
      <c r="Y17" s="206">
        <v>0</v>
      </c>
      <c r="Z17" s="206">
        <v>117.95</v>
      </c>
      <c r="AA17" s="206">
        <v>38.229999999999997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80.03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246.07</v>
      </c>
      <c r="L18" s="206">
        <v>0</v>
      </c>
      <c r="M18" s="206">
        <v>30.1</v>
      </c>
      <c r="N18" s="206">
        <v>50.06</v>
      </c>
      <c r="O18" s="206">
        <v>70.709999999999994</v>
      </c>
      <c r="P18" s="206">
        <v>23.74</v>
      </c>
      <c r="Q18" s="206">
        <v>0</v>
      </c>
      <c r="R18" s="206">
        <v>8.98</v>
      </c>
      <c r="S18" s="206">
        <v>11.17</v>
      </c>
      <c r="T18" s="206">
        <v>0</v>
      </c>
      <c r="U18" s="206">
        <v>49.95</v>
      </c>
      <c r="V18" s="206">
        <v>8.7799999999999994</v>
      </c>
      <c r="W18" s="206">
        <v>19.3</v>
      </c>
      <c r="X18" s="206">
        <v>62.52</v>
      </c>
      <c r="Y18" s="206">
        <v>0</v>
      </c>
      <c r="Z18" s="206">
        <v>117.95</v>
      </c>
      <c r="AA18" s="206">
        <v>38.229999999999997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80.03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246.07</v>
      </c>
      <c r="L19" s="206">
        <v>0</v>
      </c>
      <c r="M19" s="206">
        <v>30.1</v>
      </c>
      <c r="N19" s="206">
        <v>50.06</v>
      </c>
      <c r="O19" s="206">
        <v>70.709999999999994</v>
      </c>
      <c r="P19" s="206">
        <v>23.74</v>
      </c>
      <c r="Q19" s="206">
        <v>0</v>
      </c>
      <c r="R19" s="206">
        <v>8.98</v>
      </c>
      <c r="S19" s="206">
        <v>11.17</v>
      </c>
      <c r="T19" s="206">
        <v>0</v>
      </c>
      <c r="U19" s="206">
        <v>49.95</v>
      </c>
      <c r="V19" s="206">
        <v>8.7799999999999994</v>
      </c>
      <c r="W19" s="206">
        <v>19.3</v>
      </c>
      <c r="X19" s="206">
        <v>62.52</v>
      </c>
      <c r="Y19" s="206">
        <v>0</v>
      </c>
      <c r="Z19" s="206">
        <v>117.95</v>
      </c>
      <c r="AA19" s="206">
        <v>38.229999999999997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80.03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246.07</v>
      </c>
      <c r="L20" s="206">
        <v>0</v>
      </c>
      <c r="M20" s="206">
        <v>30.1</v>
      </c>
      <c r="N20" s="206">
        <v>50.06</v>
      </c>
      <c r="O20" s="206">
        <v>70.709999999999994</v>
      </c>
      <c r="P20" s="206">
        <v>23.74</v>
      </c>
      <c r="Q20" s="206">
        <v>0</v>
      </c>
      <c r="R20" s="206">
        <v>8.98</v>
      </c>
      <c r="S20" s="206">
        <v>11.17</v>
      </c>
      <c r="T20" s="206">
        <v>0</v>
      </c>
      <c r="U20" s="206">
        <v>49.95</v>
      </c>
      <c r="V20" s="206">
        <v>8.7799999999999994</v>
      </c>
      <c r="W20" s="206">
        <v>19.3</v>
      </c>
      <c r="X20" s="206">
        <v>62.52</v>
      </c>
      <c r="Y20" s="206">
        <v>0</v>
      </c>
      <c r="Z20" s="206">
        <v>117.95</v>
      </c>
      <c r="AA20" s="206">
        <v>38.229999999999997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80.03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246.07</v>
      </c>
      <c r="L21" s="206">
        <v>0</v>
      </c>
      <c r="M21" s="206">
        <v>30.1</v>
      </c>
      <c r="N21" s="206">
        <v>50.06</v>
      </c>
      <c r="O21" s="206">
        <v>70.709999999999994</v>
      </c>
      <c r="P21" s="206">
        <v>23.74</v>
      </c>
      <c r="Q21" s="206">
        <v>0</v>
      </c>
      <c r="R21" s="206">
        <v>8.98</v>
      </c>
      <c r="S21" s="206">
        <v>11.17</v>
      </c>
      <c r="T21" s="206">
        <v>0</v>
      </c>
      <c r="U21" s="206">
        <v>49.95</v>
      </c>
      <c r="V21" s="206">
        <v>8.7799999999999994</v>
      </c>
      <c r="W21" s="206">
        <v>19.3</v>
      </c>
      <c r="X21" s="206">
        <v>62.52</v>
      </c>
      <c r="Y21" s="206">
        <v>0</v>
      </c>
      <c r="Z21" s="206">
        <v>117.95</v>
      </c>
      <c r="AA21" s="206">
        <v>38.229999999999997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80.03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246.07</v>
      </c>
      <c r="L22" s="206">
        <v>0</v>
      </c>
      <c r="M22" s="206">
        <v>30.1</v>
      </c>
      <c r="N22" s="206">
        <v>50.06</v>
      </c>
      <c r="O22" s="206">
        <v>70.709999999999994</v>
      </c>
      <c r="P22" s="206">
        <v>23.74</v>
      </c>
      <c r="Q22" s="206">
        <v>0</v>
      </c>
      <c r="R22" s="206">
        <v>8.98</v>
      </c>
      <c r="S22" s="206">
        <v>11.17</v>
      </c>
      <c r="T22" s="206">
        <v>0</v>
      </c>
      <c r="U22" s="206">
        <v>49.95</v>
      </c>
      <c r="V22" s="206">
        <v>8.7799999999999994</v>
      </c>
      <c r="W22" s="206">
        <v>19.3</v>
      </c>
      <c r="X22" s="206">
        <v>62.52</v>
      </c>
      <c r="Y22" s="206">
        <v>0</v>
      </c>
      <c r="Z22" s="206">
        <v>117.95</v>
      </c>
      <c r="AA22" s="206">
        <v>38.229999999999997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80.03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246.07</v>
      </c>
      <c r="L23" s="206">
        <v>0</v>
      </c>
      <c r="M23" s="206">
        <v>30.1</v>
      </c>
      <c r="N23" s="206">
        <v>50.06</v>
      </c>
      <c r="O23" s="206">
        <v>70.709999999999994</v>
      </c>
      <c r="P23" s="206">
        <v>23.74</v>
      </c>
      <c r="Q23" s="206">
        <v>0</v>
      </c>
      <c r="R23" s="206">
        <v>8.98</v>
      </c>
      <c r="S23" s="206">
        <v>11.17</v>
      </c>
      <c r="T23" s="206">
        <v>0</v>
      </c>
      <c r="U23" s="206">
        <v>49.95</v>
      </c>
      <c r="V23" s="206">
        <v>8.7799999999999994</v>
      </c>
      <c r="W23" s="206">
        <v>19.3</v>
      </c>
      <c r="X23" s="206">
        <v>62.52</v>
      </c>
      <c r="Y23" s="206">
        <v>0</v>
      </c>
      <c r="Z23" s="206">
        <v>117.95</v>
      </c>
      <c r="AA23" s="206">
        <v>38.229999999999997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80.03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246.07</v>
      </c>
      <c r="L24" s="206">
        <v>0</v>
      </c>
      <c r="M24" s="206">
        <v>30.1</v>
      </c>
      <c r="N24" s="206">
        <v>50.06</v>
      </c>
      <c r="O24" s="206">
        <v>70.709999999999994</v>
      </c>
      <c r="P24" s="206">
        <v>23.74</v>
      </c>
      <c r="Q24" s="206">
        <v>0</v>
      </c>
      <c r="R24" s="206">
        <v>8.98</v>
      </c>
      <c r="S24" s="206">
        <v>11.17</v>
      </c>
      <c r="T24" s="206">
        <v>0</v>
      </c>
      <c r="U24" s="206">
        <v>49.95</v>
      </c>
      <c r="V24" s="206">
        <v>8.7799999999999994</v>
      </c>
      <c r="W24" s="206">
        <v>19.3</v>
      </c>
      <c r="X24" s="206">
        <v>62.52</v>
      </c>
      <c r="Y24" s="206">
        <v>0</v>
      </c>
      <c r="Z24" s="206">
        <v>117.95</v>
      </c>
      <c r="AA24" s="206">
        <v>38.229999999999997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80.03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246.07</v>
      </c>
      <c r="L25" s="206">
        <v>0</v>
      </c>
      <c r="M25" s="206">
        <v>30.1</v>
      </c>
      <c r="N25" s="206">
        <v>50.06</v>
      </c>
      <c r="O25" s="206">
        <v>70.709999999999994</v>
      </c>
      <c r="P25" s="206">
        <v>23.74</v>
      </c>
      <c r="Q25" s="206">
        <v>0</v>
      </c>
      <c r="R25" s="206">
        <v>8.98</v>
      </c>
      <c r="S25" s="206">
        <v>11.17</v>
      </c>
      <c r="T25" s="206">
        <v>0</v>
      </c>
      <c r="U25" s="206">
        <v>49.95</v>
      </c>
      <c r="V25" s="206">
        <v>8.7799999999999994</v>
      </c>
      <c r="W25" s="206">
        <v>19.3</v>
      </c>
      <c r="X25" s="206">
        <v>62.52</v>
      </c>
      <c r="Y25" s="206">
        <v>0</v>
      </c>
      <c r="Z25" s="206">
        <v>117.95</v>
      </c>
      <c r="AA25" s="206">
        <v>38.229999999999997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80.03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246.07</v>
      </c>
      <c r="L26" s="206">
        <v>0</v>
      </c>
      <c r="M26" s="206">
        <v>30.1</v>
      </c>
      <c r="N26" s="206">
        <v>50.06</v>
      </c>
      <c r="O26" s="206">
        <v>70.709999999999994</v>
      </c>
      <c r="P26" s="206">
        <v>23.74</v>
      </c>
      <c r="Q26" s="206">
        <v>0</v>
      </c>
      <c r="R26" s="206">
        <v>8.98</v>
      </c>
      <c r="S26" s="206">
        <v>11.17</v>
      </c>
      <c r="T26" s="206">
        <v>0</v>
      </c>
      <c r="U26" s="206">
        <v>49.95</v>
      </c>
      <c r="V26" s="206">
        <v>8.7799999999999994</v>
      </c>
      <c r="W26" s="206">
        <v>19.3</v>
      </c>
      <c r="X26" s="206">
        <v>62.52</v>
      </c>
      <c r="Y26" s="206">
        <v>0</v>
      </c>
      <c r="Z26" s="206">
        <v>117.95</v>
      </c>
      <c r="AA26" s="206">
        <v>38.229999999999997</v>
      </c>
      <c r="AB26" s="206">
        <v>0</v>
      </c>
      <c r="AC26" s="206">
        <v>15.51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80.03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246.07</v>
      </c>
      <c r="L27" s="206">
        <v>0</v>
      </c>
      <c r="M27" s="206">
        <v>30.1</v>
      </c>
      <c r="N27" s="206">
        <v>50.06</v>
      </c>
      <c r="O27" s="206">
        <v>70.709999999999994</v>
      </c>
      <c r="P27" s="206">
        <v>23.74</v>
      </c>
      <c r="Q27" s="206">
        <v>0</v>
      </c>
      <c r="R27" s="206">
        <v>8.98</v>
      </c>
      <c r="S27" s="206">
        <v>11.17</v>
      </c>
      <c r="T27" s="206">
        <v>0</v>
      </c>
      <c r="U27" s="206">
        <v>49.95</v>
      </c>
      <c r="V27" s="206">
        <v>8.7799999999999994</v>
      </c>
      <c r="W27" s="206">
        <v>19.3</v>
      </c>
      <c r="X27" s="206">
        <v>62.52</v>
      </c>
      <c r="Y27" s="206">
        <v>0</v>
      </c>
      <c r="Z27" s="206">
        <v>117.95</v>
      </c>
      <c r="AA27" s="206">
        <v>38.229999999999997</v>
      </c>
      <c r="AB27" s="206">
        <v>0</v>
      </c>
      <c r="AC27" s="206">
        <v>15.51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2.41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246.07</v>
      </c>
      <c r="L28" s="206">
        <v>0</v>
      </c>
      <c r="M28" s="206">
        <v>30.1</v>
      </c>
      <c r="N28" s="206">
        <v>50.06</v>
      </c>
      <c r="O28" s="206">
        <v>70.709999999999994</v>
      </c>
      <c r="P28" s="206">
        <v>23.74</v>
      </c>
      <c r="Q28" s="206">
        <v>0</v>
      </c>
      <c r="R28" s="206">
        <v>8.98</v>
      </c>
      <c r="S28" s="206">
        <v>11.17</v>
      </c>
      <c r="T28" s="206">
        <v>0</v>
      </c>
      <c r="U28" s="206">
        <v>49.95</v>
      </c>
      <c r="V28" s="206">
        <v>8.7799999999999994</v>
      </c>
      <c r="W28" s="206">
        <v>19.3</v>
      </c>
      <c r="X28" s="206">
        <v>62.52</v>
      </c>
      <c r="Y28" s="206">
        <v>0</v>
      </c>
      <c r="Z28" s="206">
        <v>117.95</v>
      </c>
      <c r="AA28" s="206">
        <v>38.229999999999997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80.03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246.07</v>
      </c>
      <c r="L29" s="206">
        <v>0</v>
      </c>
      <c r="M29" s="206">
        <v>30.1</v>
      </c>
      <c r="N29" s="206">
        <v>50.06</v>
      </c>
      <c r="O29" s="206">
        <v>70.709999999999994</v>
      </c>
      <c r="P29" s="206">
        <v>23.74</v>
      </c>
      <c r="Q29" s="206">
        <v>0</v>
      </c>
      <c r="R29" s="206">
        <v>8.67</v>
      </c>
      <c r="S29" s="206">
        <v>10.78</v>
      </c>
      <c r="T29" s="206">
        <v>0</v>
      </c>
      <c r="U29" s="206">
        <v>49.95</v>
      </c>
      <c r="V29" s="206">
        <v>8.7799999999999994</v>
      </c>
      <c r="W29" s="206">
        <v>19.3</v>
      </c>
      <c r="X29" s="206">
        <v>62.52</v>
      </c>
      <c r="Y29" s="206">
        <v>0</v>
      </c>
      <c r="Z29" s="206">
        <v>117.95</v>
      </c>
      <c r="AA29" s="206">
        <v>38.229999999999997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80.03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246.07</v>
      </c>
      <c r="L30" s="206">
        <v>0</v>
      </c>
      <c r="M30" s="206">
        <v>30.1</v>
      </c>
      <c r="N30" s="206">
        <v>50.06</v>
      </c>
      <c r="O30" s="206">
        <v>70.709999999999994</v>
      </c>
      <c r="P30" s="206">
        <v>23.74</v>
      </c>
      <c r="Q30" s="206">
        <v>0</v>
      </c>
      <c r="R30" s="206">
        <v>8.67</v>
      </c>
      <c r="S30" s="206">
        <v>10.78</v>
      </c>
      <c r="T30" s="206">
        <v>0</v>
      </c>
      <c r="U30" s="206">
        <v>49.95</v>
      </c>
      <c r="V30" s="206">
        <v>8.7799999999999994</v>
      </c>
      <c r="W30" s="206">
        <v>19.3</v>
      </c>
      <c r="X30" s="206">
        <v>62.52</v>
      </c>
      <c r="Y30" s="206">
        <v>0</v>
      </c>
      <c r="Z30" s="206">
        <v>117.95</v>
      </c>
      <c r="AA30" s="206">
        <v>38.229999999999997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80.03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246.07</v>
      </c>
      <c r="L31" s="206">
        <v>0</v>
      </c>
      <c r="M31" s="206">
        <v>30.1</v>
      </c>
      <c r="N31" s="206">
        <v>50.06</v>
      </c>
      <c r="O31" s="206">
        <v>70.709999999999994</v>
      </c>
      <c r="P31" s="206">
        <v>23.74</v>
      </c>
      <c r="Q31" s="206">
        <v>0</v>
      </c>
      <c r="R31" s="206">
        <v>0</v>
      </c>
      <c r="S31" s="206">
        <v>0</v>
      </c>
      <c r="T31" s="206">
        <v>0</v>
      </c>
      <c r="U31" s="206">
        <v>49.95</v>
      </c>
      <c r="V31" s="206">
        <v>8.7799999999999994</v>
      </c>
      <c r="W31" s="206">
        <v>19.3</v>
      </c>
      <c r="X31" s="206">
        <v>62.52</v>
      </c>
      <c r="Y31" s="206">
        <v>0</v>
      </c>
      <c r="Z31" s="206">
        <v>117.95</v>
      </c>
      <c r="AA31" s="206">
        <v>38.229999999999997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80.03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246.08</v>
      </c>
      <c r="L32" s="206">
        <v>0</v>
      </c>
      <c r="M32" s="206">
        <v>30.1</v>
      </c>
      <c r="N32" s="206">
        <v>50.06</v>
      </c>
      <c r="O32" s="206">
        <v>70.709999999999994</v>
      </c>
      <c r="P32" s="206">
        <v>23.74</v>
      </c>
      <c r="Q32" s="206">
        <v>0</v>
      </c>
      <c r="R32" s="206">
        <v>0</v>
      </c>
      <c r="S32" s="206">
        <v>0</v>
      </c>
      <c r="T32" s="206">
        <v>0</v>
      </c>
      <c r="U32" s="206">
        <v>49.95</v>
      </c>
      <c r="V32" s="206">
        <v>8.7799999999999994</v>
      </c>
      <c r="W32" s="206">
        <v>19.3</v>
      </c>
      <c r="X32" s="206">
        <v>62.52</v>
      </c>
      <c r="Y32" s="206">
        <v>0</v>
      </c>
      <c r="Z32" s="206">
        <v>117.95</v>
      </c>
      <c r="AA32" s="206">
        <v>38.229999999999997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246.08</v>
      </c>
      <c r="L33" s="206">
        <v>0</v>
      </c>
      <c r="M33" s="206">
        <v>30.1</v>
      </c>
      <c r="N33" s="206">
        <v>50.06</v>
      </c>
      <c r="O33" s="206">
        <v>70.709999999999994</v>
      </c>
      <c r="P33" s="206">
        <v>23.74</v>
      </c>
      <c r="Q33" s="206">
        <v>0</v>
      </c>
      <c r="R33" s="206">
        <v>0</v>
      </c>
      <c r="S33" s="206">
        <v>0</v>
      </c>
      <c r="T33" s="206">
        <v>0</v>
      </c>
      <c r="U33" s="206">
        <v>49.95</v>
      </c>
      <c r="V33" s="206">
        <v>8.7799999999999994</v>
      </c>
      <c r="W33" s="206">
        <v>19.3</v>
      </c>
      <c r="X33" s="206">
        <v>62.52</v>
      </c>
      <c r="Y33" s="206">
        <v>0</v>
      </c>
      <c r="Z33" s="206">
        <v>117.95</v>
      </c>
      <c r="AA33" s="206">
        <v>38.229999999999997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10.5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246.08</v>
      </c>
      <c r="L34" s="206">
        <v>0</v>
      </c>
      <c r="M34" s="206">
        <v>30.1</v>
      </c>
      <c r="N34" s="206">
        <v>50.06</v>
      </c>
      <c r="O34" s="206">
        <v>70.709999999999994</v>
      </c>
      <c r="P34" s="206">
        <v>23.74</v>
      </c>
      <c r="Q34" s="206">
        <v>0</v>
      </c>
      <c r="R34" s="206">
        <v>0</v>
      </c>
      <c r="S34" s="206">
        <v>0</v>
      </c>
      <c r="T34" s="206">
        <v>0</v>
      </c>
      <c r="U34" s="206">
        <v>49.95</v>
      </c>
      <c r="V34" s="206">
        <v>8.7799999999999994</v>
      </c>
      <c r="W34" s="206">
        <v>19.3</v>
      </c>
      <c r="X34" s="206">
        <v>62.52</v>
      </c>
      <c r="Y34" s="206">
        <v>0</v>
      </c>
      <c r="Z34" s="206">
        <v>117.95</v>
      </c>
      <c r="AA34" s="206">
        <v>38.229999999999997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246.07</v>
      </c>
      <c r="L35" s="206">
        <v>0.15</v>
      </c>
      <c r="M35" s="206">
        <v>30.1</v>
      </c>
      <c r="N35" s="206">
        <v>50.06</v>
      </c>
      <c r="O35" s="206">
        <v>70.709999999999994</v>
      </c>
      <c r="P35" s="206">
        <v>23.74</v>
      </c>
      <c r="Q35" s="206">
        <v>0</v>
      </c>
      <c r="R35" s="206">
        <v>0</v>
      </c>
      <c r="S35" s="206">
        <v>0</v>
      </c>
      <c r="T35" s="206">
        <v>0</v>
      </c>
      <c r="U35" s="206">
        <v>49.95</v>
      </c>
      <c r="V35" s="206">
        <v>8.7799999999999994</v>
      </c>
      <c r="W35" s="206">
        <v>19.3</v>
      </c>
      <c r="X35" s="206">
        <v>62.52</v>
      </c>
      <c r="Y35" s="206">
        <v>0</v>
      </c>
      <c r="Z35" s="206">
        <v>117.95</v>
      </c>
      <c r="AA35" s="206">
        <v>38.229999999999997</v>
      </c>
      <c r="AB35" s="206">
        <v>0</v>
      </c>
      <c r="AC35" s="206">
        <v>14.86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246.07</v>
      </c>
      <c r="L36" s="206">
        <v>0.15</v>
      </c>
      <c r="M36" s="206">
        <v>30.1</v>
      </c>
      <c r="N36" s="206">
        <v>50.06</v>
      </c>
      <c r="O36" s="206">
        <v>70.709999999999994</v>
      </c>
      <c r="P36" s="206">
        <v>23.74</v>
      </c>
      <c r="Q36" s="206">
        <v>0</v>
      </c>
      <c r="R36" s="206">
        <v>0</v>
      </c>
      <c r="S36" s="206">
        <v>0</v>
      </c>
      <c r="T36" s="206">
        <v>0</v>
      </c>
      <c r="U36" s="206">
        <v>49.95</v>
      </c>
      <c r="V36" s="206">
        <v>8.7799999999999994</v>
      </c>
      <c r="W36" s="206">
        <v>19.3</v>
      </c>
      <c r="X36" s="206">
        <v>62.52</v>
      </c>
      <c r="Y36" s="206">
        <v>0</v>
      </c>
      <c r="Z36" s="206">
        <v>117.95</v>
      </c>
      <c r="AA36" s="206">
        <v>38.229999999999997</v>
      </c>
      <c r="AB36" s="206">
        <v>0</v>
      </c>
      <c r="AC36" s="206">
        <v>14.86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246.07</v>
      </c>
      <c r="L37" s="206">
        <v>0</v>
      </c>
      <c r="M37" s="206">
        <v>30.1</v>
      </c>
      <c r="N37" s="206">
        <v>50.06</v>
      </c>
      <c r="O37" s="206">
        <v>70.709999999999994</v>
      </c>
      <c r="P37" s="206">
        <v>23.74</v>
      </c>
      <c r="Q37" s="206">
        <v>0</v>
      </c>
      <c r="R37" s="206">
        <v>0</v>
      </c>
      <c r="S37" s="206">
        <v>0</v>
      </c>
      <c r="T37" s="206">
        <v>0</v>
      </c>
      <c r="U37" s="206">
        <v>49.95</v>
      </c>
      <c r="V37" s="206">
        <v>8.7799999999999994</v>
      </c>
      <c r="W37" s="206">
        <v>19.3</v>
      </c>
      <c r="X37" s="206">
        <v>62.52</v>
      </c>
      <c r="Y37" s="206">
        <v>0</v>
      </c>
      <c r="Z37" s="206">
        <v>117.95</v>
      </c>
      <c r="AA37" s="206">
        <v>38.229999999999997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246.07</v>
      </c>
      <c r="L38" s="206">
        <v>0</v>
      </c>
      <c r="M38" s="206">
        <v>30.1</v>
      </c>
      <c r="N38" s="206">
        <v>50.06</v>
      </c>
      <c r="O38" s="206">
        <v>70.709999999999994</v>
      </c>
      <c r="P38" s="206">
        <v>23.74</v>
      </c>
      <c r="Q38" s="206">
        <v>0</v>
      </c>
      <c r="R38" s="206">
        <v>0</v>
      </c>
      <c r="S38" s="206">
        <v>0</v>
      </c>
      <c r="T38" s="206">
        <v>0</v>
      </c>
      <c r="U38" s="206">
        <v>49.95</v>
      </c>
      <c r="V38" s="206">
        <v>8.7799999999999994</v>
      </c>
      <c r="W38" s="206">
        <v>19.3</v>
      </c>
      <c r="X38" s="206">
        <v>62.52</v>
      </c>
      <c r="Y38" s="206">
        <v>0</v>
      </c>
      <c r="Z38" s="206">
        <v>117.95</v>
      </c>
      <c r="AA38" s="206">
        <v>38.229999999999997</v>
      </c>
      <c r="AB38" s="206">
        <v>0</v>
      </c>
      <c r="AC38" s="206">
        <v>14.86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246.08</v>
      </c>
      <c r="L39" s="206">
        <v>0</v>
      </c>
      <c r="M39" s="206">
        <v>30.1</v>
      </c>
      <c r="N39" s="206">
        <v>50.06</v>
      </c>
      <c r="O39" s="206">
        <v>70.709999999999994</v>
      </c>
      <c r="P39" s="206">
        <v>23.74</v>
      </c>
      <c r="Q39" s="206">
        <v>0</v>
      </c>
      <c r="R39" s="206">
        <v>0</v>
      </c>
      <c r="S39" s="206">
        <v>0</v>
      </c>
      <c r="T39" s="206">
        <v>0</v>
      </c>
      <c r="U39" s="206">
        <v>49.95</v>
      </c>
      <c r="V39" s="206">
        <v>8.7799999999999994</v>
      </c>
      <c r="W39" s="206">
        <v>19.3</v>
      </c>
      <c r="X39" s="206">
        <v>62.52</v>
      </c>
      <c r="Y39" s="206">
        <v>0</v>
      </c>
      <c r="Z39" s="206">
        <v>117.95</v>
      </c>
      <c r="AA39" s="206">
        <v>38.229999999999997</v>
      </c>
      <c r="AB39" s="206">
        <v>0</v>
      </c>
      <c r="AC39" s="206">
        <v>14.86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38.5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246.08</v>
      </c>
      <c r="L40" s="206">
        <v>0</v>
      </c>
      <c r="M40" s="206">
        <v>30.1</v>
      </c>
      <c r="N40" s="206">
        <v>50.06</v>
      </c>
      <c r="O40" s="206">
        <v>70.709999999999994</v>
      </c>
      <c r="P40" s="206">
        <v>23.74</v>
      </c>
      <c r="Q40" s="206">
        <v>0</v>
      </c>
      <c r="R40" s="206">
        <v>0.85</v>
      </c>
      <c r="S40" s="206">
        <v>0.28000000000000003</v>
      </c>
      <c r="T40" s="206">
        <v>0</v>
      </c>
      <c r="U40" s="206">
        <v>49.95</v>
      </c>
      <c r="V40" s="206">
        <v>8.7799999999999994</v>
      </c>
      <c r="W40" s="206">
        <v>19.3</v>
      </c>
      <c r="X40" s="206">
        <v>62.52</v>
      </c>
      <c r="Y40" s="206">
        <v>0</v>
      </c>
      <c r="Z40" s="206">
        <v>117.95</v>
      </c>
      <c r="AA40" s="206">
        <v>38.229999999999997</v>
      </c>
      <c r="AB40" s="206">
        <v>0</v>
      </c>
      <c r="AC40" s="206">
        <v>14.86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38.5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246.08</v>
      </c>
      <c r="L41" s="206">
        <v>0</v>
      </c>
      <c r="M41" s="206">
        <v>30.1</v>
      </c>
      <c r="N41" s="206">
        <v>50.06</v>
      </c>
      <c r="O41" s="206">
        <v>70.709999999999994</v>
      </c>
      <c r="P41" s="206">
        <v>23.74</v>
      </c>
      <c r="Q41" s="206">
        <v>0</v>
      </c>
      <c r="R41" s="206">
        <v>0</v>
      </c>
      <c r="S41" s="206">
        <v>0</v>
      </c>
      <c r="T41" s="206">
        <v>0</v>
      </c>
      <c r="U41" s="206">
        <v>49.95</v>
      </c>
      <c r="V41" s="206">
        <v>8.7799999999999994</v>
      </c>
      <c r="W41" s="206">
        <v>19.3</v>
      </c>
      <c r="X41" s="206">
        <v>62.52</v>
      </c>
      <c r="Y41" s="206">
        <v>0</v>
      </c>
      <c r="Z41" s="206">
        <v>117.95</v>
      </c>
      <c r="AA41" s="206">
        <v>38.229999999999997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38.5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246.08</v>
      </c>
      <c r="L42" s="206">
        <v>0</v>
      </c>
      <c r="M42" s="206">
        <v>30.1</v>
      </c>
      <c r="N42" s="206">
        <v>50.06</v>
      </c>
      <c r="O42" s="206">
        <v>70.709999999999994</v>
      </c>
      <c r="P42" s="206">
        <v>23.74</v>
      </c>
      <c r="Q42" s="206">
        <v>0</v>
      </c>
      <c r="R42" s="206">
        <v>0</v>
      </c>
      <c r="S42" s="206">
        <v>0</v>
      </c>
      <c r="T42" s="206">
        <v>0</v>
      </c>
      <c r="U42" s="206">
        <v>49.95</v>
      </c>
      <c r="V42" s="206">
        <v>8.7799999999999994</v>
      </c>
      <c r="W42" s="206">
        <v>19.3</v>
      </c>
      <c r="X42" s="206">
        <v>62.52</v>
      </c>
      <c r="Y42" s="206">
        <v>0</v>
      </c>
      <c r="Z42" s="206">
        <v>117.95</v>
      </c>
      <c r="AA42" s="206">
        <v>38.229999999999997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38.5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246.08</v>
      </c>
      <c r="L43" s="206">
        <v>0</v>
      </c>
      <c r="M43" s="206">
        <v>30.1</v>
      </c>
      <c r="N43" s="206">
        <v>50.06</v>
      </c>
      <c r="O43" s="206">
        <v>70.709999999999994</v>
      </c>
      <c r="P43" s="206">
        <v>23.74</v>
      </c>
      <c r="Q43" s="206">
        <v>0</v>
      </c>
      <c r="R43" s="206">
        <v>0</v>
      </c>
      <c r="S43" s="206">
        <v>0</v>
      </c>
      <c r="T43" s="206">
        <v>0</v>
      </c>
      <c r="U43" s="206">
        <v>49.95</v>
      </c>
      <c r="V43" s="206">
        <v>8.7799999999999994</v>
      </c>
      <c r="W43" s="206">
        <v>19.3</v>
      </c>
      <c r="X43" s="206">
        <v>62.52</v>
      </c>
      <c r="Y43" s="206">
        <v>0</v>
      </c>
      <c r="Z43" s="206">
        <v>117.95</v>
      </c>
      <c r="AA43" s="206">
        <v>38.229999999999997</v>
      </c>
      <c r="AB43" s="206">
        <v>0</v>
      </c>
      <c r="AC43" s="206">
        <v>14.86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38.5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246.08</v>
      </c>
      <c r="L44" s="206">
        <v>0</v>
      </c>
      <c r="M44" s="206">
        <v>30.1</v>
      </c>
      <c r="N44" s="206">
        <v>50.06</v>
      </c>
      <c r="O44" s="206">
        <v>70.709999999999994</v>
      </c>
      <c r="P44" s="206">
        <v>23.74</v>
      </c>
      <c r="Q44" s="206">
        <v>0</v>
      </c>
      <c r="R44" s="206">
        <v>0</v>
      </c>
      <c r="S44" s="206">
        <v>0</v>
      </c>
      <c r="T44" s="206">
        <v>0</v>
      </c>
      <c r="U44" s="206">
        <v>49.95</v>
      </c>
      <c r="V44" s="206">
        <v>8.7799999999999994</v>
      </c>
      <c r="W44" s="206">
        <v>19.3</v>
      </c>
      <c r="X44" s="206">
        <v>62.52</v>
      </c>
      <c r="Y44" s="206">
        <v>0</v>
      </c>
      <c r="Z44" s="206">
        <v>117.95</v>
      </c>
      <c r="AA44" s="206">
        <v>38.229999999999997</v>
      </c>
      <c r="AB44" s="206">
        <v>0</v>
      </c>
      <c r="AC44" s="206">
        <v>5.63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38.5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246.08</v>
      </c>
      <c r="L45" s="206">
        <v>0</v>
      </c>
      <c r="M45" s="206">
        <v>30.1</v>
      </c>
      <c r="N45" s="206">
        <v>50.06</v>
      </c>
      <c r="O45" s="206">
        <v>70.709999999999994</v>
      </c>
      <c r="P45" s="206">
        <v>23.74</v>
      </c>
      <c r="Q45" s="206">
        <v>0</v>
      </c>
      <c r="R45" s="206">
        <v>0</v>
      </c>
      <c r="S45" s="206">
        <v>0</v>
      </c>
      <c r="T45" s="206">
        <v>0</v>
      </c>
      <c r="U45" s="206">
        <v>49.95</v>
      </c>
      <c r="V45" s="206">
        <v>8.7799999999999994</v>
      </c>
      <c r="W45" s="206">
        <v>19.3</v>
      </c>
      <c r="X45" s="206">
        <v>62.52</v>
      </c>
      <c r="Y45" s="206">
        <v>0</v>
      </c>
      <c r="Z45" s="206">
        <v>117.95</v>
      </c>
      <c r="AA45" s="206">
        <v>38.229999999999997</v>
      </c>
      <c r="AB45" s="206">
        <v>0</v>
      </c>
      <c r="AC45" s="206">
        <v>5.63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38.5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246.08</v>
      </c>
      <c r="L46" s="206">
        <v>0</v>
      </c>
      <c r="M46" s="206">
        <v>30.1</v>
      </c>
      <c r="N46" s="206">
        <v>50.06</v>
      </c>
      <c r="O46" s="206">
        <v>70.709999999999994</v>
      </c>
      <c r="P46" s="206">
        <v>23.74</v>
      </c>
      <c r="Q46" s="206">
        <v>0</v>
      </c>
      <c r="R46" s="206">
        <v>0</v>
      </c>
      <c r="S46" s="206">
        <v>0</v>
      </c>
      <c r="T46" s="206">
        <v>0</v>
      </c>
      <c r="U46" s="206">
        <v>49.95</v>
      </c>
      <c r="V46" s="206">
        <v>8.7799999999999994</v>
      </c>
      <c r="W46" s="206">
        <v>19.3</v>
      </c>
      <c r="X46" s="206">
        <v>62.52</v>
      </c>
      <c r="Y46" s="206">
        <v>0</v>
      </c>
      <c r="Z46" s="206">
        <v>117.95</v>
      </c>
      <c r="AA46" s="206">
        <v>38.229999999999997</v>
      </c>
      <c r="AB46" s="206">
        <v>0</v>
      </c>
      <c r="AC46" s="206">
        <v>5.63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38.5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246.08</v>
      </c>
      <c r="L47" s="206">
        <v>0</v>
      </c>
      <c r="M47" s="206">
        <v>30.1</v>
      </c>
      <c r="N47" s="206">
        <v>50.06</v>
      </c>
      <c r="O47" s="206">
        <v>70.709999999999994</v>
      </c>
      <c r="P47" s="206">
        <v>23.74</v>
      </c>
      <c r="Q47" s="206">
        <v>0</v>
      </c>
      <c r="R47" s="206">
        <v>0</v>
      </c>
      <c r="S47" s="206">
        <v>1.17</v>
      </c>
      <c r="T47" s="206">
        <v>0</v>
      </c>
      <c r="U47" s="206">
        <v>49.95</v>
      </c>
      <c r="V47" s="206">
        <v>8.7799999999999994</v>
      </c>
      <c r="W47" s="206">
        <v>19.3</v>
      </c>
      <c r="X47" s="206">
        <v>62.52</v>
      </c>
      <c r="Y47" s="206">
        <v>0</v>
      </c>
      <c r="Z47" s="206">
        <v>117.95</v>
      </c>
      <c r="AA47" s="206">
        <v>38.229999999999997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38.5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246.08</v>
      </c>
      <c r="L48" s="206">
        <v>0</v>
      </c>
      <c r="M48" s="206">
        <v>30.1</v>
      </c>
      <c r="N48" s="206">
        <v>50.06</v>
      </c>
      <c r="O48" s="206">
        <v>70.709999999999994</v>
      </c>
      <c r="P48" s="206">
        <v>23.74</v>
      </c>
      <c r="Q48" s="206">
        <v>0</v>
      </c>
      <c r="R48" s="206">
        <v>0</v>
      </c>
      <c r="S48" s="206">
        <v>1.17</v>
      </c>
      <c r="T48" s="206">
        <v>0</v>
      </c>
      <c r="U48" s="206">
        <v>49.95</v>
      </c>
      <c r="V48" s="206">
        <v>8.7799999999999994</v>
      </c>
      <c r="W48" s="206">
        <v>19.3</v>
      </c>
      <c r="X48" s="206">
        <v>62.52</v>
      </c>
      <c r="Y48" s="206">
        <v>0</v>
      </c>
      <c r="Z48" s="206">
        <v>117.95</v>
      </c>
      <c r="AA48" s="206">
        <v>38.229999999999997</v>
      </c>
      <c r="AB48" s="206">
        <v>0</v>
      </c>
      <c r="AC48" s="206">
        <v>13.57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38.5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246.08</v>
      </c>
      <c r="L49" s="206">
        <v>0</v>
      </c>
      <c r="M49" s="206">
        <v>30.1</v>
      </c>
      <c r="N49" s="206">
        <v>50.06</v>
      </c>
      <c r="O49" s="206">
        <v>70.709999999999994</v>
      </c>
      <c r="P49" s="206">
        <v>23.74</v>
      </c>
      <c r="Q49" s="206">
        <v>0</v>
      </c>
      <c r="R49" s="206">
        <v>8.98</v>
      </c>
      <c r="S49" s="206">
        <v>11.17</v>
      </c>
      <c r="T49" s="206">
        <v>0</v>
      </c>
      <c r="U49" s="206">
        <v>49.95</v>
      </c>
      <c r="V49" s="206">
        <v>8.7799999999999994</v>
      </c>
      <c r="W49" s="206">
        <v>19.3</v>
      </c>
      <c r="X49" s="206">
        <v>62.52</v>
      </c>
      <c r="Y49" s="206">
        <v>0</v>
      </c>
      <c r="Z49" s="206">
        <v>117.95</v>
      </c>
      <c r="AA49" s="206">
        <v>38.4</v>
      </c>
      <c r="AB49" s="206">
        <v>0</v>
      </c>
      <c r="AC49" s="206">
        <v>13.57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38.5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246.08</v>
      </c>
      <c r="L50" s="206">
        <v>0</v>
      </c>
      <c r="M50" s="206">
        <v>30.1</v>
      </c>
      <c r="N50" s="206">
        <v>50.06</v>
      </c>
      <c r="O50" s="206">
        <v>70.709999999999994</v>
      </c>
      <c r="P50" s="206">
        <v>23.74</v>
      </c>
      <c r="Q50" s="206">
        <v>0</v>
      </c>
      <c r="R50" s="206">
        <v>8.98</v>
      </c>
      <c r="S50" s="206">
        <v>11.17</v>
      </c>
      <c r="T50" s="206">
        <v>0</v>
      </c>
      <c r="U50" s="206">
        <v>49.95</v>
      </c>
      <c r="V50" s="206">
        <v>8.7799999999999994</v>
      </c>
      <c r="W50" s="206">
        <v>19.3</v>
      </c>
      <c r="X50" s="206">
        <v>62.52</v>
      </c>
      <c r="Y50" s="206">
        <v>0</v>
      </c>
      <c r="Z50" s="206">
        <v>117.95</v>
      </c>
      <c r="AA50" s="206">
        <v>38.4</v>
      </c>
      <c r="AB50" s="206">
        <v>0</v>
      </c>
      <c r="AC50" s="206">
        <v>13.57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38.5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246.08</v>
      </c>
      <c r="L51" s="206">
        <v>0</v>
      </c>
      <c r="M51" s="206">
        <v>30.1</v>
      </c>
      <c r="N51" s="206">
        <v>50.06</v>
      </c>
      <c r="O51" s="206">
        <v>70.709999999999994</v>
      </c>
      <c r="P51" s="206">
        <v>23.74</v>
      </c>
      <c r="Q51" s="206">
        <v>0</v>
      </c>
      <c r="R51" s="206">
        <v>8.98</v>
      </c>
      <c r="S51" s="206">
        <v>11.17</v>
      </c>
      <c r="T51" s="206">
        <v>0</v>
      </c>
      <c r="U51" s="206">
        <v>49.95</v>
      </c>
      <c r="V51" s="206">
        <v>8.7799999999999994</v>
      </c>
      <c r="W51" s="206">
        <v>19.3</v>
      </c>
      <c r="X51" s="206">
        <v>62.52</v>
      </c>
      <c r="Y51" s="206">
        <v>0</v>
      </c>
      <c r="Z51" s="206">
        <v>117.95</v>
      </c>
      <c r="AA51" s="206">
        <v>38.229999999999997</v>
      </c>
      <c r="AB51" s="206">
        <v>0</v>
      </c>
      <c r="AC51" s="206">
        <v>13.57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38.5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246.08</v>
      </c>
      <c r="L52" s="206">
        <v>0</v>
      </c>
      <c r="M52" s="206">
        <v>30.1</v>
      </c>
      <c r="N52" s="206">
        <v>50.06</v>
      </c>
      <c r="O52" s="206">
        <v>70.709999999999994</v>
      </c>
      <c r="P52" s="206">
        <v>23.74</v>
      </c>
      <c r="Q52" s="206">
        <v>0</v>
      </c>
      <c r="R52" s="206">
        <v>8.98</v>
      </c>
      <c r="S52" s="206">
        <v>11.17</v>
      </c>
      <c r="T52" s="206">
        <v>0</v>
      </c>
      <c r="U52" s="206">
        <v>49.95</v>
      </c>
      <c r="V52" s="206">
        <v>8.7799999999999994</v>
      </c>
      <c r="W52" s="206">
        <v>19.3</v>
      </c>
      <c r="X52" s="206">
        <v>62.52</v>
      </c>
      <c r="Y52" s="206">
        <v>0</v>
      </c>
      <c r="Z52" s="206">
        <v>117.95</v>
      </c>
      <c r="AA52" s="206">
        <v>38.229999999999997</v>
      </c>
      <c r="AB52" s="206">
        <v>0</v>
      </c>
      <c r="AC52" s="206">
        <v>5.19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38.5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246.08</v>
      </c>
      <c r="L53" s="206">
        <v>0</v>
      </c>
      <c r="M53" s="206">
        <v>30.1</v>
      </c>
      <c r="N53" s="206">
        <v>50.06</v>
      </c>
      <c r="O53" s="206">
        <v>70.709999999999994</v>
      </c>
      <c r="P53" s="206">
        <v>23.74</v>
      </c>
      <c r="Q53" s="206">
        <v>0</v>
      </c>
      <c r="R53" s="206">
        <v>8.98</v>
      </c>
      <c r="S53" s="206">
        <v>11.17</v>
      </c>
      <c r="T53" s="206">
        <v>0</v>
      </c>
      <c r="U53" s="206">
        <v>49.95</v>
      </c>
      <c r="V53" s="206">
        <v>8.7799999999999994</v>
      </c>
      <c r="W53" s="206">
        <v>19.3</v>
      </c>
      <c r="X53" s="206">
        <v>62.52</v>
      </c>
      <c r="Y53" s="206">
        <v>0</v>
      </c>
      <c r="Z53" s="206">
        <v>117.95</v>
      </c>
      <c r="AA53" s="206">
        <v>38.229999999999997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38.5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246.08</v>
      </c>
      <c r="L54" s="206">
        <v>0</v>
      </c>
      <c r="M54" s="206">
        <v>30.1</v>
      </c>
      <c r="N54" s="206">
        <v>50.06</v>
      </c>
      <c r="O54" s="206">
        <v>70.709999999999994</v>
      </c>
      <c r="P54" s="206">
        <v>23.74</v>
      </c>
      <c r="Q54" s="206">
        <v>0</v>
      </c>
      <c r="R54" s="206">
        <v>8.98</v>
      </c>
      <c r="S54" s="206">
        <v>11.17</v>
      </c>
      <c r="T54" s="206">
        <v>0</v>
      </c>
      <c r="U54" s="206">
        <v>49.95</v>
      </c>
      <c r="V54" s="206">
        <v>8.7799999999999994</v>
      </c>
      <c r="W54" s="206">
        <v>19.3</v>
      </c>
      <c r="X54" s="206">
        <v>62.52</v>
      </c>
      <c r="Y54" s="206">
        <v>0</v>
      </c>
      <c r="Z54" s="206">
        <v>117.95</v>
      </c>
      <c r="AA54" s="206">
        <v>38.229999999999997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38.5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246.08</v>
      </c>
      <c r="L55" s="206">
        <v>0</v>
      </c>
      <c r="M55" s="206">
        <v>30.1</v>
      </c>
      <c r="N55" s="206">
        <v>50.06</v>
      </c>
      <c r="O55" s="206">
        <v>70.709999999999994</v>
      </c>
      <c r="P55" s="206">
        <v>23.74</v>
      </c>
      <c r="Q55" s="206">
        <v>0</v>
      </c>
      <c r="R55" s="206">
        <v>8.98</v>
      </c>
      <c r="S55" s="206">
        <v>11.17</v>
      </c>
      <c r="T55" s="206">
        <v>0</v>
      </c>
      <c r="U55" s="206">
        <v>49.95</v>
      </c>
      <c r="V55" s="206">
        <v>8.7799999999999994</v>
      </c>
      <c r="W55" s="206">
        <v>19.3</v>
      </c>
      <c r="X55" s="206">
        <v>62.52</v>
      </c>
      <c r="Y55" s="206">
        <v>0</v>
      </c>
      <c r="Z55" s="206">
        <v>117.95</v>
      </c>
      <c r="AA55" s="206">
        <v>38.229999999999997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38.5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246.08</v>
      </c>
      <c r="L56" s="206">
        <v>0</v>
      </c>
      <c r="M56" s="206">
        <v>30.1</v>
      </c>
      <c r="N56" s="206">
        <v>50.06</v>
      </c>
      <c r="O56" s="206">
        <v>70.709999999999994</v>
      </c>
      <c r="P56" s="206">
        <v>23.74</v>
      </c>
      <c r="Q56" s="206">
        <v>0</v>
      </c>
      <c r="R56" s="206">
        <v>8.98</v>
      </c>
      <c r="S56" s="206">
        <v>11.17</v>
      </c>
      <c r="T56" s="206">
        <v>0</v>
      </c>
      <c r="U56" s="206">
        <v>49.95</v>
      </c>
      <c r="V56" s="206">
        <v>8.7799999999999994</v>
      </c>
      <c r="W56" s="206">
        <v>19.3</v>
      </c>
      <c r="X56" s="206">
        <v>62.52</v>
      </c>
      <c r="Y56" s="206">
        <v>0</v>
      </c>
      <c r="Z56" s="206">
        <v>117.95</v>
      </c>
      <c r="AA56" s="206">
        <v>38.229999999999997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38.5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246.08</v>
      </c>
      <c r="L57" s="206">
        <v>0</v>
      </c>
      <c r="M57" s="206">
        <v>30.1</v>
      </c>
      <c r="N57" s="206">
        <v>50.06</v>
      </c>
      <c r="O57" s="206">
        <v>70.709999999999994</v>
      </c>
      <c r="P57" s="206">
        <v>23.74</v>
      </c>
      <c r="Q57" s="206">
        <v>0</v>
      </c>
      <c r="R57" s="206">
        <v>8.98</v>
      </c>
      <c r="S57" s="206">
        <v>11.17</v>
      </c>
      <c r="T57" s="206">
        <v>0</v>
      </c>
      <c r="U57" s="206">
        <v>49.95</v>
      </c>
      <c r="V57" s="206">
        <v>8.7799999999999994</v>
      </c>
      <c r="W57" s="206">
        <v>19.3</v>
      </c>
      <c r="X57" s="206">
        <v>62.52</v>
      </c>
      <c r="Y57" s="206">
        <v>0</v>
      </c>
      <c r="Z57" s="206">
        <v>117.95</v>
      </c>
      <c r="AA57" s="206">
        <v>38.229999999999997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75.989999999999995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38.5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246.08</v>
      </c>
      <c r="L58" s="206">
        <v>0</v>
      </c>
      <c r="M58" s="206">
        <v>30.1</v>
      </c>
      <c r="N58" s="206">
        <v>50.06</v>
      </c>
      <c r="O58" s="206">
        <v>70.709999999999994</v>
      </c>
      <c r="P58" s="206">
        <v>23.74</v>
      </c>
      <c r="Q58" s="206">
        <v>0</v>
      </c>
      <c r="R58" s="206">
        <v>8.98</v>
      </c>
      <c r="S58" s="206">
        <v>11.17</v>
      </c>
      <c r="T58" s="206">
        <v>0</v>
      </c>
      <c r="U58" s="206">
        <v>49.95</v>
      </c>
      <c r="V58" s="206">
        <v>8.7799999999999994</v>
      </c>
      <c r="W58" s="206">
        <v>19.3</v>
      </c>
      <c r="X58" s="206">
        <v>62.52</v>
      </c>
      <c r="Y58" s="206">
        <v>0</v>
      </c>
      <c r="Z58" s="206">
        <v>117.95</v>
      </c>
      <c r="AA58" s="206">
        <v>38.229999999999997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75.989999999999995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38.5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246.08</v>
      </c>
      <c r="L59" s="206">
        <v>0</v>
      </c>
      <c r="M59" s="206">
        <v>30.1</v>
      </c>
      <c r="N59" s="206">
        <v>50.06</v>
      </c>
      <c r="O59" s="206">
        <v>70.709999999999994</v>
      </c>
      <c r="P59" s="206">
        <v>23.74</v>
      </c>
      <c r="Q59" s="206">
        <v>0</v>
      </c>
      <c r="R59" s="206">
        <v>8.98</v>
      </c>
      <c r="S59" s="206">
        <v>11.17</v>
      </c>
      <c r="T59" s="206">
        <v>0</v>
      </c>
      <c r="U59" s="206">
        <v>49.95</v>
      </c>
      <c r="V59" s="206">
        <v>8.7799999999999994</v>
      </c>
      <c r="W59" s="206">
        <v>19.3</v>
      </c>
      <c r="X59" s="206">
        <v>62.52</v>
      </c>
      <c r="Y59" s="206">
        <v>0</v>
      </c>
      <c r="Z59" s="206">
        <v>117.95</v>
      </c>
      <c r="AA59" s="206">
        <v>38.229999999999997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75.989999999999995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38.5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246.08</v>
      </c>
      <c r="L60" s="206">
        <v>0</v>
      </c>
      <c r="M60" s="206">
        <v>30.1</v>
      </c>
      <c r="N60" s="206">
        <v>50.06</v>
      </c>
      <c r="O60" s="206">
        <v>70.709999999999994</v>
      </c>
      <c r="P60" s="206">
        <v>23.74</v>
      </c>
      <c r="Q60" s="206">
        <v>0</v>
      </c>
      <c r="R60" s="206">
        <v>8.98</v>
      </c>
      <c r="S60" s="206">
        <v>11.17</v>
      </c>
      <c r="T60" s="206">
        <v>0</v>
      </c>
      <c r="U60" s="206">
        <v>49.95</v>
      </c>
      <c r="V60" s="206">
        <v>8.7799999999999994</v>
      </c>
      <c r="W60" s="206">
        <v>19.3</v>
      </c>
      <c r="X60" s="206">
        <v>62.52</v>
      </c>
      <c r="Y60" s="206">
        <v>0</v>
      </c>
      <c r="Z60" s="206">
        <v>117.95</v>
      </c>
      <c r="AA60" s="206">
        <v>38.229999999999997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75.989999999999995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38.5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246.08</v>
      </c>
      <c r="L61" s="206">
        <v>0</v>
      </c>
      <c r="M61" s="206">
        <v>30.1</v>
      </c>
      <c r="N61" s="206">
        <v>50.06</v>
      </c>
      <c r="O61" s="206">
        <v>70.709999999999994</v>
      </c>
      <c r="P61" s="206">
        <v>23.74</v>
      </c>
      <c r="Q61" s="206">
        <v>0</v>
      </c>
      <c r="R61" s="206">
        <v>8.98</v>
      </c>
      <c r="S61" s="206">
        <v>11.17</v>
      </c>
      <c r="T61" s="206">
        <v>0</v>
      </c>
      <c r="U61" s="206">
        <v>49.95</v>
      </c>
      <c r="V61" s="206">
        <v>8.7799999999999994</v>
      </c>
      <c r="W61" s="206">
        <v>19.3</v>
      </c>
      <c r="X61" s="206">
        <v>62.52</v>
      </c>
      <c r="Y61" s="206">
        <v>0</v>
      </c>
      <c r="Z61" s="206">
        <v>117.95</v>
      </c>
      <c r="AA61" s="206">
        <v>38.229999999999997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75.989999999999995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38.5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246.08</v>
      </c>
      <c r="L62" s="206">
        <v>0</v>
      </c>
      <c r="M62" s="206">
        <v>30.1</v>
      </c>
      <c r="N62" s="206">
        <v>50.06</v>
      </c>
      <c r="O62" s="206">
        <v>70.709999999999994</v>
      </c>
      <c r="P62" s="206">
        <v>23.74</v>
      </c>
      <c r="Q62" s="206">
        <v>0</v>
      </c>
      <c r="R62" s="206">
        <v>8.98</v>
      </c>
      <c r="S62" s="206">
        <v>11.17</v>
      </c>
      <c r="T62" s="206">
        <v>0</v>
      </c>
      <c r="U62" s="206">
        <v>49.95</v>
      </c>
      <c r="V62" s="206">
        <v>8.7799999999999994</v>
      </c>
      <c r="W62" s="206">
        <v>19.3</v>
      </c>
      <c r="X62" s="206">
        <v>62.52</v>
      </c>
      <c r="Y62" s="206">
        <v>0</v>
      </c>
      <c r="Z62" s="206">
        <v>117.95</v>
      </c>
      <c r="AA62" s="206">
        <v>38.229999999999997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75.989999999999995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38.5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246.08</v>
      </c>
      <c r="L63" s="206">
        <v>0</v>
      </c>
      <c r="M63" s="206">
        <v>30.1</v>
      </c>
      <c r="N63" s="206">
        <v>50.06</v>
      </c>
      <c r="O63" s="206">
        <v>70.709999999999994</v>
      </c>
      <c r="P63" s="206">
        <v>23.74</v>
      </c>
      <c r="Q63" s="206">
        <v>0</v>
      </c>
      <c r="R63" s="206">
        <v>8.98</v>
      </c>
      <c r="S63" s="206">
        <v>11.17</v>
      </c>
      <c r="T63" s="206">
        <v>0</v>
      </c>
      <c r="U63" s="206">
        <v>49.95</v>
      </c>
      <c r="V63" s="206">
        <v>8.7799999999999994</v>
      </c>
      <c r="W63" s="206">
        <v>19.3</v>
      </c>
      <c r="X63" s="206">
        <v>62.52</v>
      </c>
      <c r="Y63" s="206">
        <v>0</v>
      </c>
      <c r="Z63" s="206">
        <v>117.95</v>
      </c>
      <c r="AA63" s="206">
        <v>38.229999999999997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75.989999999999995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38.5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246.08</v>
      </c>
      <c r="L64" s="206">
        <v>0</v>
      </c>
      <c r="M64" s="206">
        <v>30.1</v>
      </c>
      <c r="N64" s="206">
        <v>50.06</v>
      </c>
      <c r="O64" s="206">
        <v>70.709999999999994</v>
      </c>
      <c r="P64" s="206">
        <v>23.74</v>
      </c>
      <c r="Q64" s="206">
        <v>0</v>
      </c>
      <c r="R64" s="206">
        <v>8.98</v>
      </c>
      <c r="S64" s="206">
        <v>11.17</v>
      </c>
      <c r="T64" s="206">
        <v>0</v>
      </c>
      <c r="U64" s="206">
        <v>49.95</v>
      </c>
      <c r="V64" s="206">
        <v>8.7799999999999994</v>
      </c>
      <c r="W64" s="206">
        <v>19.3</v>
      </c>
      <c r="X64" s="206">
        <v>62.52</v>
      </c>
      <c r="Y64" s="206">
        <v>0</v>
      </c>
      <c r="Z64" s="206">
        <v>117.95</v>
      </c>
      <c r="AA64" s="206">
        <v>38.229999999999997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75.989999999999995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38.5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246.08</v>
      </c>
      <c r="L65" s="206">
        <v>0</v>
      </c>
      <c r="M65" s="206">
        <v>30.1</v>
      </c>
      <c r="N65" s="206">
        <v>50.06</v>
      </c>
      <c r="O65" s="206">
        <v>70.709999999999994</v>
      </c>
      <c r="P65" s="206">
        <v>23.74</v>
      </c>
      <c r="Q65" s="206">
        <v>0</v>
      </c>
      <c r="R65" s="206">
        <v>8.98</v>
      </c>
      <c r="S65" s="206">
        <v>11.17</v>
      </c>
      <c r="T65" s="206">
        <v>0</v>
      </c>
      <c r="U65" s="206">
        <v>49.95</v>
      </c>
      <c r="V65" s="206">
        <v>8.7799999999999994</v>
      </c>
      <c r="W65" s="206">
        <v>19.3</v>
      </c>
      <c r="X65" s="206">
        <v>62.52</v>
      </c>
      <c r="Y65" s="206">
        <v>0</v>
      </c>
      <c r="Z65" s="206">
        <v>117.95</v>
      </c>
      <c r="AA65" s="206">
        <v>38.229999999999997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38.5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246.07</v>
      </c>
      <c r="L66" s="206">
        <v>0</v>
      </c>
      <c r="M66" s="206">
        <v>30.1</v>
      </c>
      <c r="N66" s="206">
        <v>50.06</v>
      </c>
      <c r="O66" s="206">
        <v>70.709999999999994</v>
      </c>
      <c r="P66" s="206">
        <v>23.74</v>
      </c>
      <c r="Q66" s="206">
        <v>0</v>
      </c>
      <c r="R66" s="206">
        <v>8.98</v>
      </c>
      <c r="S66" s="206">
        <v>11.17</v>
      </c>
      <c r="T66" s="206">
        <v>0</v>
      </c>
      <c r="U66" s="206">
        <v>49.95</v>
      </c>
      <c r="V66" s="206">
        <v>8.7799999999999994</v>
      </c>
      <c r="W66" s="206">
        <v>19.3</v>
      </c>
      <c r="X66" s="206">
        <v>62.52</v>
      </c>
      <c r="Y66" s="206">
        <v>0</v>
      </c>
      <c r="Z66" s="206">
        <v>117.95</v>
      </c>
      <c r="AA66" s="206">
        <v>38.229999999999997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38.5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246.07</v>
      </c>
      <c r="L67" s="206">
        <v>0</v>
      </c>
      <c r="M67" s="206">
        <v>47.79</v>
      </c>
      <c r="N67" s="206">
        <v>80.06</v>
      </c>
      <c r="O67" s="206">
        <v>100.71</v>
      </c>
      <c r="P67" s="206">
        <v>23.74</v>
      </c>
      <c r="Q67" s="206">
        <v>0</v>
      </c>
      <c r="R67" s="206">
        <v>8.98</v>
      </c>
      <c r="S67" s="206">
        <v>11.17</v>
      </c>
      <c r="T67" s="206">
        <v>0</v>
      </c>
      <c r="U67" s="206">
        <v>49.95</v>
      </c>
      <c r="V67" s="206">
        <v>8.7799999999999994</v>
      </c>
      <c r="W67" s="206">
        <v>19.3</v>
      </c>
      <c r="X67" s="206">
        <v>62.52</v>
      </c>
      <c r="Y67" s="206">
        <v>0</v>
      </c>
      <c r="Z67" s="206">
        <v>117.95</v>
      </c>
      <c r="AA67" s="206">
        <v>38.229999999999997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38.5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246.07</v>
      </c>
      <c r="L68" s="206">
        <v>0</v>
      </c>
      <c r="M68" s="206">
        <v>47.79</v>
      </c>
      <c r="N68" s="206">
        <v>80.06</v>
      </c>
      <c r="O68" s="206">
        <v>100.71</v>
      </c>
      <c r="P68" s="206">
        <v>23.74</v>
      </c>
      <c r="Q68" s="206">
        <v>0</v>
      </c>
      <c r="R68" s="206">
        <v>8.98</v>
      </c>
      <c r="S68" s="206">
        <v>11.17</v>
      </c>
      <c r="T68" s="206">
        <v>0</v>
      </c>
      <c r="U68" s="206">
        <v>49.95</v>
      </c>
      <c r="V68" s="206">
        <v>8.7799999999999994</v>
      </c>
      <c r="W68" s="206">
        <v>19.3</v>
      </c>
      <c r="X68" s="206">
        <v>62.52</v>
      </c>
      <c r="Y68" s="206">
        <v>0</v>
      </c>
      <c r="Z68" s="206">
        <v>117.95</v>
      </c>
      <c r="AA68" s="206">
        <v>38.229999999999997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38.5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246.07</v>
      </c>
      <c r="L69" s="206">
        <v>0</v>
      </c>
      <c r="M69" s="206">
        <v>47.79</v>
      </c>
      <c r="N69" s="206">
        <v>80.06</v>
      </c>
      <c r="O69" s="206">
        <v>100.71</v>
      </c>
      <c r="P69" s="206">
        <v>23.74</v>
      </c>
      <c r="Q69" s="206">
        <v>0</v>
      </c>
      <c r="R69" s="206">
        <v>8.98</v>
      </c>
      <c r="S69" s="206">
        <v>11.17</v>
      </c>
      <c r="T69" s="206">
        <v>0</v>
      </c>
      <c r="U69" s="206">
        <v>49.95</v>
      </c>
      <c r="V69" s="206">
        <v>8.7799999999999994</v>
      </c>
      <c r="W69" s="206">
        <v>19.3</v>
      </c>
      <c r="X69" s="206">
        <v>62.52</v>
      </c>
      <c r="Y69" s="206">
        <v>0</v>
      </c>
      <c r="Z69" s="206">
        <v>117.95</v>
      </c>
      <c r="AA69" s="206">
        <v>38.229999999999997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38.5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246.07</v>
      </c>
      <c r="L70" s="206">
        <v>0</v>
      </c>
      <c r="M70" s="206">
        <v>47.79</v>
      </c>
      <c r="N70" s="206">
        <v>80.06</v>
      </c>
      <c r="O70" s="206">
        <v>100.71</v>
      </c>
      <c r="P70" s="206">
        <v>23.74</v>
      </c>
      <c r="Q70" s="206">
        <v>0</v>
      </c>
      <c r="R70" s="206">
        <v>8.98</v>
      </c>
      <c r="S70" s="206">
        <v>11.17</v>
      </c>
      <c r="T70" s="206">
        <v>0</v>
      </c>
      <c r="U70" s="206">
        <v>49.95</v>
      </c>
      <c r="V70" s="206">
        <v>8.7799999999999994</v>
      </c>
      <c r="W70" s="206">
        <v>19.3</v>
      </c>
      <c r="X70" s="206">
        <v>62.52</v>
      </c>
      <c r="Y70" s="206">
        <v>0</v>
      </c>
      <c r="Z70" s="206">
        <v>117.95</v>
      </c>
      <c r="AA70" s="206">
        <v>38.229999999999997</v>
      </c>
      <c r="AB70" s="206">
        <v>0</v>
      </c>
      <c r="AC70" s="206">
        <v>13.57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25.28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246.07</v>
      </c>
      <c r="L71" s="206">
        <v>0</v>
      </c>
      <c r="M71" s="206">
        <v>30.1</v>
      </c>
      <c r="N71" s="206">
        <v>50.06</v>
      </c>
      <c r="O71" s="206">
        <v>70.709999999999994</v>
      </c>
      <c r="P71" s="206">
        <v>23.74</v>
      </c>
      <c r="Q71" s="206">
        <v>0</v>
      </c>
      <c r="R71" s="206">
        <v>8.98</v>
      </c>
      <c r="S71" s="206">
        <v>11.17</v>
      </c>
      <c r="T71" s="206">
        <v>0</v>
      </c>
      <c r="U71" s="206">
        <v>49.95</v>
      </c>
      <c r="V71" s="206">
        <v>6.04</v>
      </c>
      <c r="W71" s="206">
        <v>19.3</v>
      </c>
      <c r="X71" s="206">
        <v>62.52</v>
      </c>
      <c r="Y71" s="206">
        <v>0</v>
      </c>
      <c r="Z71" s="206">
        <v>117.95</v>
      </c>
      <c r="AA71" s="206">
        <v>38.229999999999997</v>
      </c>
      <c r="AB71" s="206">
        <v>0</v>
      </c>
      <c r="AC71" s="206">
        <v>13.57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13.18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246.07</v>
      </c>
      <c r="L72" s="206">
        <v>0</v>
      </c>
      <c r="M72" s="206">
        <v>30.1</v>
      </c>
      <c r="N72" s="206">
        <v>50.06</v>
      </c>
      <c r="O72" s="206">
        <v>70.709999999999994</v>
      </c>
      <c r="P72" s="206">
        <v>23.74</v>
      </c>
      <c r="Q72" s="206">
        <v>0</v>
      </c>
      <c r="R72" s="206">
        <v>8.98</v>
      </c>
      <c r="S72" s="206">
        <v>11.17</v>
      </c>
      <c r="T72" s="206">
        <v>0</v>
      </c>
      <c r="U72" s="206">
        <v>49.95</v>
      </c>
      <c r="V72" s="206">
        <v>6.04</v>
      </c>
      <c r="W72" s="206">
        <v>19.3</v>
      </c>
      <c r="X72" s="206">
        <v>62.52</v>
      </c>
      <c r="Y72" s="206">
        <v>0</v>
      </c>
      <c r="Z72" s="206">
        <v>117.95</v>
      </c>
      <c r="AA72" s="206">
        <v>38.229999999999997</v>
      </c>
      <c r="AB72" s="206">
        <v>0</v>
      </c>
      <c r="AC72" s="206">
        <v>13.57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6.45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246.07</v>
      </c>
      <c r="L73" s="206">
        <v>0</v>
      </c>
      <c r="M73" s="206">
        <v>30.1</v>
      </c>
      <c r="N73" s="206">
        <v>50.06</v>
      </c>
      <c r="O73" s="206">
        <v>70.709999999999994</v>
      </c>
      <c r="P73" s="206">
        <v>23.74</v>
      </c>
      <c r="Q73" s="206">
        <v>0</v>
      </c>
      <c r="R73" s="206">
        <v>8.98</v>
      </c>
      <c r="S73" s="206">
        <v>11.17</v>
      </c>
      <c r="T73" s="206">
        <v>0</v>
      </c>
      <c r="U73" s="206">
        <v>49.95</v>
      </c>
      <c r="V73" s="206">
        <v>6.04</v>
      </c>
      <c r="W73" s="206">
        <v>19.3</v>
      </c>
      <c r="X73" s="206">
        <v>62.52</v>
      </c>
      <c r="Y73" s="206">
        <v>0</v>
      </c>
      <c r="Z73" s="206">
        <v>117.95</v>
      </c>
      <c r="AA73" s="206">
        <v>38.229999999999997</v>
      </c>
      <c r="AB73" s="206">
        <v>0</v>
      </c>
      <c r="AC73" s="206">
        <v>14.21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94.95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2.99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246.07</v>
      </c>
      <c r="L74" s="206">
        <v>0</v>
      </c>
      <c r="M74" s="206">
        <v>30.1</v>
      </c>
      <c r="N74" s="206">
        <v>50.06</v>
      </c>
      <c r="O74" s="206">
        <v>70.709999999999994</v>
      </c>
      <c r="P74" s="206">
        <v>23.74</v>
      </c>
      <c r="Q74" s="206">
        <v>0</v>
      </c>
      <c r="R74" s="206">
        <v>8.98</v>
      </c>
      <c r="S74" s="206">
        <v>11.17</v>
      </c>
      <c r="T74" s="206">
        <v>0</v>
      </c>
      <c r="U74" s="206">
        <v>49.95</v>
      </c>
      <c r="V74" s="206">
        <v>6.04</v>
      </c>
      <c r="W74" s="206">
        <v>19.3</v>
      </c>
      <c r="X74" s="206">
        <v>62.52</v>
      </c>
      <c r="Y74" s="206">
        <v>0</v>
      </c>
      <c r="Z74" s="206">
        <v>117.95</v>
      </c>
      <c r="AA74" s="206">
        <v>38.229999999999997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97.63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0.59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246.07</v>
      </c>
      <c r="L75" s="206">
        <v>0</v>
      </c>
      <c r="M75" s="206">
        <v>30.1</v>
      </c>
      <c r="N75" s="206">
        <v>50.06</v>
      </c>
      <c r="O75" s="206">
        <v>70.709999999999994</v>
      </c>
      <c r="P75" s="206">
        <v>23.74</v>
      </c>
      <c r="Q75" s="206">
        <v>0</v>
      </c>
      <c r="R75" s="206">
        <v>8.98</v>
      </c>
      <c r="S75" s="206">
        <v>11.17</v>
      </c>
      <c r="T75" s="206">
        <v>0</v>
      </c>
      <c r="U75" s="206">
        <v>49.95</v>
      </c>
      <c r="V75" s="206">
        <v>6.04</v>
      </c>
      <c r="W75" s="206">
        <v>19.3</v>
      </c>
      <c r="X75" s="206">
        <v>62.52</v>
      </c>
      <c r="Y75" s="206">
        <v>0</v>
      </c>
      <c r="Z75" s="206">
        <v>117.95</v>
      </c>
      <c r="AA75" s="206">
        <v>38.229999999999997</v>
      </c>
      <c r="AB75" s="206">
        <v>0</v>
      </c>
      <c r="AC75" s="206">
        <v>14.21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99.23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246.07</v>
      </c>
      <c r="L76" s="206">
        <v>0</v>
      </c>
      <c r="M76" s="206">
        <v>30.1</v>
      </c>
      <c r="N76" s="206">
        <v>50.06</v>
      </c>
      <c r="O76" s="206">
        <v>70.709999999999994</v>
      </c>
      <c r="P76" s="206">
        <v>23.74</v>
      </c>
      <c r="Q76" s="206">
        <v>0</v>
      </c>
      <c r="R76" s="206">
        <v>8.98</v>
      </c>
      <c r="S76" s="206">
        <v>11.17</v>
      </c>
      <c r="T76" s="206">
        <v>0</v>
      </c>
      <c r="U76" s="206">
        <v>49.95</v>
      </c>
      <c r="V76" s="206">
        <v>6.04</v>
      </c>
      <c r="W76" s="206">
        <v>19.3</v>
      </c>
      <c r="X76" s="206">
        <v>62.52</v>
      </c>
      <c r="Y76" s="206">
        <v>0</v>
      </c>
      <c r="Z76" s="206">
        <v>117.95</v>
      </c>
      <c r="AA76" s="206">
        <v>38.229999999999997</v>
      </c>
      <c r="AB76" s="206">
        <v>0</v>
      </c>
      <c r="AC76" s="206">
        <v>14.21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99.23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246.07</v>
      </c>
      <c r="L77" s="206">
        <v>0</v>
      </c>
      <c r="M77" s="206">
        <v>30.1</v>
      </c>
      <c r="N77" s="206">
        <v>50.06</v>
      </c>
      <c r="O77" s="206">
        <v>70.709999999999994</v>
      </c>
      <c r="P77" s="206">
        <v>23.74</v>
      </c>
      <c r="Q77" s="206">
        <v>0</v>
      </c>
      <c r="R77" s="206">
        <v>8.98</v>
      </c>
      <c r="S77" s="206">
        <v>11.17</v>
      </c>
      <c r="T77" s="206">
        <v>0</v>
      </c>
      <c r="U77" s="206">
        <v>49.95</v>
      </c>
      <c r="V77" s="206">
        <v>6.04</v>
      </c>
      <c r="W77" s="206">
        <v>19.3</v>
      </c>
      <c r="X77" s="206">
        <v>62.52</v>
      </c>
      <c r="Y77" s="206">
        <v>0</v>
      </c>
      <c r="Z77" s="206">
        <v>117.95</v>
      </c>
      <c r="AA77" s="206">
        <v>38.229999999999997</v>
      </c>
      <c r="AB77" s="206">
        <v>0</v>
      </c>
      <c r="AC77" s="206">
        <v>14.21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99.23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246.07</v>
      </c>
      <c r="L78" s="206">
        <v>0</v>
      </c>
      <c r="M78" s="206">
        <v>30.1</v>
      </c>
      <c r="N78" s="206">
        <v>50.06</v>
      </c>
      <c r="O78" s="206">
        <v>70.709999999999994</v>
      </c>
      <c r="P78" s="206">
        <v>23.74</v>
      </c>
      <c r="Q78" s="206">
        <v>0</v>
      </c>
      <c r="R78" s="206">
        <v>8.98</v>
      </c>
      <c r="S78" s="206">
        <v>11.17</v>
      </c>
      <c r="T78" s="206">
        <v>0</v>
      </c>
      <c r="U78" s="206">
        <v>49.95</v>
      </c>
      <c r="V78" s="206">
        <v>6.04</v>
      </c>
      <c r="W78" s="206">
        <v>19.3</v>
      </c>
      <c r="X78" s="206">
        <v>62.52</v>
      </c>
      <c r="Y78" s="206">
        <v>0</v>
      </c>
      <c r="Z78" s="206">
        <v>117.95</v>
      </c>
      <c r="AA78" s="206">
        <v>38.229999999999997</v>
      </c>
      <c r="AB78" s="206">
        <v>0</v>
      </c>
      <c r="AC78" s="206">
        <v>14.21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99.23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246.07</v>
      </c>
      <c r="L79" s="206">
        <v>0</v>
      </c>
      <c r="M79" s="206">
        <v>30.1</v>
      </c>
      <c r="N79" s="206">
        <v>50.06</v>
      </c>
      <c r="O79" s="206">
        <v>70.709999999999994</v>
      </c>
      <c r="P79" s="206">
        <v>23.74</v>
      </c>
      <c r="Q79" s="206">
        <v>0</v>
      </c>
      <c r="R79" s="206">
        <v>8.98</v>
      </c>
      <c r="S79" s="206">
        <v>11.17</v>
      </c>
      <c r="T79" s="206">
        <v>0</v>
      </c>
      <c r="U79" s="206">
        <v>49.95</v>
      </c>
      <c r="V79" s="206">
        <v>6.04</v>
      </c>
      <c r="W79" s="206">
        <v>19.3</v>
      </c>
      <c r="X79" s="206">
        <v>62.52</v>
      </c>
      <c r="Y79" s="206">
        <v>0</v>
      </c>
      <c r="Z79" s="206">
        <v>117.95</v>
      </c>
      <c r="AA79" s="206">
        <v>38.229999999999997</v>
      </c>
      <c r="AB79" s="206">
        <v>0</v>
      </c>
      <c r="AC79" s="206">
        <v>14.21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96.5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246.07</v>
      </c>
      <c r="L80" s="206">
        <v>0</v>
      </c>
      <c r="M80" s="206">
        <v>30.1</v>
      </c>
      <c r="N80" s="206">
        <v>50.06</v>
      </c>
      <c r="O80" s="206">
        <v>70.709999999999994</v>
      </c>
      <c r="P80" s="206">
        <v>23.74</v>
      </c>
      <c r="Q80" s="206">
        <v>0</v>
      </c>
      <c r="R80" s="206">
        <v>8.98</v>
      </c>
      <c r="S80" s="206">
        <v>11.17</v>
      </c>
      <c r="T80" s="206">
        <v>0</v>
      </c>
      <c r="U80" s="206">
        <v>49.95</v>
      </c>
      <c r="V80" s="206">
        <v>6.04</v>
      </c>
      <c r="W80" s="206">
        <v>19.3</v>
      </c>
      <c r="X80" s="206">
        <v>62.52</v>
      </c>
      <c r="Y80" s="206">
        <v>0</v>
      </c>
      <c r="Z80" s="206">
        <v>117.95</v>
      </c>
      <c r="AA80" s="206">
        <v>38.229999999999997</v>
      </c>
      <c r="AB80" s="206">
        <v>0</v>
      </c>
      <c r="AC80" s="206">
        <v>14.21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99.23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246.07</v>
      </c>
      <c r="L81" s="206">
        <v>0</v>
      </c>
      <c r="M81" s="206">
        <v>30.1</v>
      </c>
      <c r="N81" s="206">
        <v>50.06</v>
      </c>
      <c r="O81" s="206">
        <v>70.709999999999994</v>
      </c>
      <c r="P81" s="206">
        <v>23.74</v>
      </c>
      <c r="Q81" s="206">
        <v>0</v>
      </c>
      <c r="R81" s="206">
        <v>8.98</v>
      </c>
      <c r="S81" s="206">
        <v>11.17</v>
      </c>
      <c r="T81" s="206">
        <v>0</v>
      </c>
      <c r="U81" s="206">
        <v>49.95</v>
      </c>
      <c r="V81" s="206">
        <v>6.87</v>
      </c>
      <c r="W81" s="206">
        <v>19.3</v>
      </c>
      <c r="X81" s="206">
        <v>62.52</v>
      </c>
      <c r="Y81" s="206">
        <v>0</v>
      </c>
      <c r="Z81" s="206">
        <v>117.95</v>
      </c>
      <c r="AA81" s="206">
        <v>38.229999999999997</v>
      </c>
      <c r="AB81" s="206">
        <v>0</v>
      </c>
      <c r="AC81" s="206">
        <v>14.21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246.08</v>
      </c>
      <c r="L82" s="206">
        <v>0</v>
      </c>
      <c r="M82" s="206">
        <v>30.1</v>
      </c>
      <c r="N82" s="206">
        <v>50.06</v>
      </c>
      <c r="O82" s="206">
        <v>70.709999999999994</v>
      </c>
      <c r="P82" s="206">
        <v>23.74</v>
      </c>
      <c r="Q82" s="206">
        <v>0</v>
      </c>
      <c r="R82" s="206">
        <v>8.98</v>
      </c>
      <c r="S82" s="206">
        <v>11.17</v>
      </c>
      <c r="T82" s="206">
        <v>0</v>
      </c>
      <c r="U82" s="206">
        <v>49.95</v>
      </c>
      <c r="V82" s="206">
        <v>8.31</v>
      </c>
      <c r="W82" s="206">
        <v>19.3</v>
      </c>
      <c r="X82" s="206">
        <v>62.52</v>
      </c>
      <c r="Y82" s="206">
        <v>0</v>
      </c>
      <c r="Z82" s="206">
        <v>117.95</v>
      </c>
      <c r="AA82" s="206">
        <v>38.229999999999997</v>
      </c>
      <c r="AB82" s="206">
        <v>0</v>
      </c>
      <c r="AC82" s="206">
        <v>14.21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75.989999999999995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246.08</v>
      </c>
      <c r="L83" s="206">
        <v>0</v>
      </c>
      <c r="M83" s="206">
        <v>30.1</v>
      </c>
      <c r="N83" s="206">
        <v>50.06</v>
      </c>
      <c r="O83" s="206">
        <v>70.709999999999994</v>
      </c>
      <c r="P83" s="206">
        <v>23.74</v>
      </c>
      <c r="Q83" s="206">
        <v>0</v>
      </c>
      <c r="R83" s="206">
        <v>8.98</v>
      </c>
      <c r="S83" s="206">
        <v>11.17</v>
      </c>
      <c r="T83" s="206">
        <v>0</v>
      </c>
      <c r="U83" s="206">
        <v>49.95</v>
      </c>
      <c r="V83" s="206">
        <v>8.7799999999999994</v>
      </c>
      <c r="W83" s="206">
        <v>19.3</v>
      </c>
      <c r="X83" s="206">
        <v>62.52</v>
      </c>
      <c r="Y83" s="206">
        <v>0</v>
      </c>
      <c r="Z83" s="206">
        <v>117.95</v>
      </c>
      <c r="AA83" s="206">
        <v>38.229999999999997</v>
      </c>
      <c r="AB83" s="206">
        <v>0</v>
      </c>
      <c r="AC83" s="206">
        <v>14.21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75.989999999999995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246.08</v>
      </c>
      <c r="L84" s="206">
        <v>0</v>
      </c>
      <c r="M84" s="206">
        <v>30.1</v>
      </c>
      <c r="N84" s="206">
        <v>50.06</v>
      </c>
      <c r="O84" s="206">
        <v>70.709999999999994</v>
      </c>
      <c r="P84" s="206">
        <v>23.74</v>
      </c>
      <c r="Q84" s="206">
        <v>0</v>
      </c>
      <c r="R84" s="206">
        <v>8.98</v>
      </c>
      <c r="S84" s="206">
        <v>11.17</v>
      </c>
      <c r="T84" s="206">
        <v>0</v>
      </c>
      <c r="U84" s="206">
        <v>49.95</v>
      </c>
      <c r="V84" s="206">
        <v>8.7799999999999994</v>
      </c>
      <c r="W84" s="206">
        <v>19.3</v>
      </c>
      <c r="X84" s="206">
        <v>62.52</v>
      </c>
      <c r="Y84" s="206">
        <v>0</v>
      </c>
      <c r="Z84" s="206">
        <v>117.95</v>
      </c>
      <c r="AA84" s="206">
        <v>38.229999999999997</v>
      </c>
      <c r="AB84" s="206">
        <v>0</v>
      </c>
      <c r="AC84" s="206">
        <v>5.48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75.989999999999995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246.08</v>
      </c>
      <c r="L85" s="206">
        <v>0</v>
      </c>
      <c r="M85" s="206">
        <v>30.1</v>
      </c>
      <c r="N85" s="206">
        <v>50.06</v>
      </c>
      <c r="O85" s="206">
        <v>70.709999999999994</v>
      </c>
      <c r="P85" s="206">
        <v>23.74</v>
      </c>
      <c r="Q85" s="206">
        <v>0</v>
      </c>
      <c r="R85" s="206">
        <v>8.98</v>
      </c>
      <c r="S85" s="206">
        <v>11.17</v>
      </c>
      <c r="T85" s="206">
        <v>0</v>
      </c>
      <c r="U85" s="206">
        <v>49.95</v>
      </c>
      <c r="V85" s="206">
        <v>8.7799999999999994</v>
      </c>
      <c r="W85" s="206">
        <v>19.3</v>
      </c>
      <c r="X85" s="206">
        <v>62.52</v>
      </c>
      <c r="Y85" s="206">
        <v>0</v>
      </c>
      <c r="Z85" s="206">
        <v>117.95</v>
      </c>
      <c r="AA85" s="206">
        <v>38.57</v>
      </c>
      <c r="AB85" s="206">
        <v>0</v>
      </c>
      <c r="AC85" s="206">
        <v>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75.989999999999995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246.08</v>
      </c>
      <c r="L86" s="206">
        <v>0</v>
      </c>
      <c r="M86" s="206">
        <v>30.1</v>
      </c>
      <c r="N86" s="206">
        <v>50.06</v>
      </c>
      <c r="O86" s="206">
        <v>70.709999999999994</v>
      </c>
      <c r="P86" s="206">
        <v>23.74</v>
      </c>
      <c r="Q86" s="206">
        <v>0</v>
      </c>
      <c r="R86" s="206">
        <v>8.98</v>
      </c>
      <c r="S86" s="206">
        <v>11.17</v>
      </c>
      <c r="T86" s="206">
        <v>0</v>
      </c>
      <c r="U86" s="206">
        <v>49.95</v>
      </c>
      <c r="V86" s="206">
        <v>8.7799999999999994</v>
      </c>
      <c r="W86" s="206">
        <v>19.3</v>
      </c>
      <c r="X86" s="206">
        <v>62.52</v>
      </c>
      <c r="Y86" s="206">
        <v>0</v>
      </c>
      <c r="Z86" s="206">
        <v>117.95</v>
      </c>
      <c r="AA86" s="206">
        <v>38.57</v>
      </c>
      <c r="AB86" s="206">
        <v>0</v>
      </c>
      <c r="AC86" s="206">
        <v>5.48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246.08</v>
      </c>
      <c r="L87" s="206">
        <v>0</v>
      </c>
      <c r="M87" s="206">
        <v>30.1</v>
      </c>
      <c r="N87" s="206">
        <v>50.06</v>
      </c>
      <c r="O87" s="206">
        <v>70.709999999999994</v>
      </c>
      <c r="P87" s="206">
        <v>23.74</v>
      </c>
      <c r="Q87" s="206">
        <v>0</v>
      </c>
      <c r="R87" s="206">
        <v>8.98</v>
      </c>
      <c r="S87" s="206">
        <v>11.17</v>
      </c>
      <c r="T87" s="206">
        <v>0</v>
      </c>
      <c r="U87" s="206">
        <v>49.95</v>
      </c>
      <c r="V87" s="206">
        <v>8.7799999999999994</v>
      </c>
      <c r="W87" s="206">
        <v>19.3</v>
      </c>
      <c r="X87" s="206">
        <v>62.52</v>
      </c>
      <c r="Y87" s="206">
        <v>0</v>
      </c>
      <c r="Z87" s="206">
        <v>117.95</v>
      </c>
      <c r="AA87" s="206">
        <v>38.57</v>
      </c>
      <c r="AB87" s="206">
        <v>0</v>
      </c>
      <c r="AC87" s="206">
        <v>5.48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246.08</v>
      </c>
      <c r="L88" s="206">
        <v>0</v>
      </c>
      <c r="M88" s="206">
        <v>30.1</v>
      </c>
      <c r="N88" s="206">
        <v>50.06</v>
      </c>
      <c r="O88" s="206">
        <v>70.709999999999994</v>
      </c>
      <c r="P88" s="206">
        <v>23.74</v>
      </c>
      <c r="Q88" s="206">
        <v>0</v>
      </c>
      <c r="R88" s="206">
        <v>8.98</v>
      </c>
      <c r="S88" s="206">
        <v>11.17</v>
      </c>
      <c r="T88" s="206">
        <v>0</v>
      </c>
      <c r="U88" s="206">
        <v>49.95</v>
      </c>
      <c r="V88" s="206">
        <v>8.7799999999999994</v>
      </c>
      <c r="W88" s="206">
        <v>19.3</v>
      </c>
      <c r="X88" s="206">
        <v>62.52</v>
      </c>
      <c r="Y88" s="206">
        <v>0</v>
      </c>
      <c r="Z88" s="206">
        <v>117.95</v>
      </c>
      <c r="AA88" s="206">
        <v>38.57</v>
      </c>
      <c r="AB88" s="206">
        <v>0</v>
      </c>
      <c r="AC88" s="206">
        <v>5.48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75.989999999999995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246.07</v>
      </c>
      <c r="L89" s="206">
        <v>0</v>
      </c>
      <c r="M89" s="206">
        <v>30.1</v>
      </c>
      <c r="N89" s="206">
        <v>50.06</v>
      </c>
      <c r="O89" s="206">
        <v>70.709999999999994</v>
      </c>
      <c r="P89" s="206">
        <v>23.88</v>
      </c>
      <c r="Q89" s="206">
        <v>0</v>
      </c>
      <c r="R89" s="206">
        <v>8.98</v>
      </c>
      <c r="S89" s="206">
        <v>11.17</v>
      </c>
      <c r="T89" s="206">
        <v>0</v>
      </c>
      <c r="U89" s="206">
        <v>49.95</v>
      </c>
      <c r="V89" s="206">
        <v>8.7799999999999994</v>
      </c>
      <c r="W89" s="206">
        <v>19.3</v>
      </c>
      <c r="X89" s="206">
        <v>62.52</v>
      </c>
      <c r="Y89" s="206">
        <v>0</v>
      </c>
      <c r="Z89" s="206">
        <v>117.95</v>
      </c>
      <c r="AA89" s="206">
        <v>38.57</v>
      </c>
      <c r="AB89" s="206">
        <v>0</v>
      </c>
      <c r="AC89" s="206">
        <v>14.21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246.07</v>
      </c>
      <c r="L90" s="206">
        <v>0</v>
      </c>
      <c r="M90" s="206">
        <v>30.1</v>
      </c>
      <c r="N90" s="206">
        <v>50.06</v>
      </c>
      <c r="O90" s="206">
        <v>70.709999999999994</v>
      </c>
      <c r="P90" s="206">
        <v>23.88</v>
      </c>
      <c r="Q90" s="206">
        <v>0</v>
      </c>
      <c r="R90" s="206">
        <v>8.98</v>
      </c>
      <c r="S90" s="206">
        <v>11.17</v>
      </c>
      <c r="T90" s="206">
        <v>0</v>
      </c>
      <c r="U90" s="206">
        <v>49.95</v>
      </c>
      <c r="V90" s="206">
        <v>8.7799999999999994</v>
      </c>
      <c r="W90" s="206">
        <v>19.3</v>
      </c>
      <c r="X90" s="206">
        <v>62.52</v>
      </c>
      <c r="Y90" s="206">
        <v>0</v>
      </c>
      <c r="Z90" s="206">
        <v>117.95</v>
      </c>
      <c r="AA90" s="206">
        <v>38.229999999999997</v>
      </c>
      <c r="AB90" s="206">
        <v>0</v>
      </c>
      <c r="AC90" s="206">
        <v>14.21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246.07</v>
      </c>
      <c r="L91" s="206">
        <v>0</v>
      </c>
      <c r="M91" s="206">
        <v>30.1</v>
      </c>
      <c r="N91" s="206">
        <v>50.06</v>
      </c>
      <c r="O91" s="206">
        <v>70.709999999999994</v>
      </c>
      <c r="P91" s="206">
        <v>23.88</v>
      </c>
      <c r="Q91" s="206">
        <v>0</v>
      </c>
      <c r="R91" s="206">
        <v>8.98</v>
      </c>
      <c r="S91" s="206">
        <v>11.17</v>
      </c>
      <c r="T91" s="206">
        <v>0</v>
      </c>
      <c r="U91" s="206">
        <v>49.95</v>
      </c>
      <c r="V91" s="206">
        <v>8.7799999999999994</v>
      </c>
      <c r="W91" s="206">
        <v>19.3</v>
      </c>
      <c r="X91" s="206">
        <v>62.52</v>
      </c>
      <c r="Y91" s="206">
        <v>0</v>
      </c>
      <c r="Z91" s="206">
        <v>117.95</v>
      </c>
      <c r="AA91" s="206">
        <v>38.229999999999997</v>
      </c>
      <c r="AB91" s="206">
        <v>0</v>
      </c>
      <c r="AC91" s="206">
        <v>14.21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246.07</v>
      </c>
      <c r="L92" s="206">
        <v>0</v>
      </c>
      <c r="M92" s="206">
        <v>30.1</v>
      </c>
      <c r="N92" s="206">
        <v>50.06</v>
      </c>
      <c r="O92" s="206">
        <v>70.709999999999994</v>
      </c>
      <c r="P92" s="206">
        <v>23.88</v>
      </c>
      <c r="Q92" s="206">
        <v>0</v>
      </c>
      <c r="R92" s="206">
        <v>8.98</v>
      </c>
      <c r="S92" s="206">
        <v>11.17</v>
      </c>
      <c r="T92" s="206">
        <v>0</v>
      </c>
      <c r="U92" s="206">
        <v>49.95</v>
      </c>
      <c r="V92" s="206">
        <v>8.7799999999999994</v>
      </c>
      <c r="W92" s="206">
        <v>19.3</v>
      </c>
      <c r="X92" s="206">
        <v>62.52</v>
      </c>
      <c r="Y92" s="206">
        <v>0</v>
      </c>
      <c r="Z92" s="206">
        <v>117.95</v>
      </c>
      <c r="AA92" s="206">
        <v>38.229999999999997</v>
      </c>
      <c r="AB92" s="206">
        <v>0</v>
      </c>
      <c r="AC92" s="206">
        <v>14.21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246.07</v>
      </c>
      <c r="L93" s="206">
        <v>0</v>
      </c>
      <c r="M93" s="206">
        <v>30.1</v>
      </c>
      <c r="N93" s="206">
        <v>50.06</v>
      </c>
      <c r="O93" s="206">
        <v>70.709999999999994</v>
      </c>
      <c r="P93" s="206">
        <v>23.88</v>
      </c>
      <c r="Q93" s="206">
        <v>0</v>
      </c>
      <c r="R93" s="206">
        <v>8.98</v>
      </c>
      <c r="S93" s="206">
        <v>11.17</v>
      </c>
      <c r="T93" s="206">
        <v>0</v>
      </c>
      <c r="U93" s="206">
        <v>49.95</v>
      </c>
      <c r="V93" s="206">
        <v>8.7799999999999994</v>
      </c>
      <c r="W93" s="206">
        <v>19.3</v>
      </c>
      <c r="X93" s="206">
        <v>62.52</v>
      </c>
      <c r="Y93" s="206">
        <v>0</v>
      </c>
      <c r="Z93" s="206">
        <v>117.95</v>
      </c>
      <c r="AA93" s="206">
        <v>38.229999999999997</v>
      </c>
      <c r="AB93" s="206">
        <v>0</v>
      </c>
      <c r="AC93" s="206">
        <v>14.21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246.07</v>
      </c>
      <c r="L94" s="206">
        <v>0</v>
      </c>
      <c r="M94" s="206">
        <v>30.1</v>
      </c>
      <c r="N94" s="206">
        <v>50.06</v>
      </c>
      <c r="O94" s="206">
        <v>70.709999999999994</v>
      </c>
      <c r="P94" s="206">
        <v>23.88</v>
      </c>
      <c r="Q94" s="206">
        <v>0</v>
      </c>
      <c r="R94" s="206">
        <v>8.98</v>
      </c>
      <c r="S94" s="206">
        <v>11.17</v>
      </c>
      <c r="T94" s="206">
        <v>0</v>
      </c>
      <c r="U94" s="206">
        <v>49.95</v>
      </c>
      <c r="V94" s="206">
        <v>8.7799999999999994</v>
      </c>
      <c r="W94" s="206">
        <v>19.3</v>
      </c>
      <c r="X94" s="206">
        <v>62.52</v>
      </c>
      <c r="Y94" s="206">
        <v>0</v>
      </c>
      <c r="Z94" s="206">
        <v>117.95</v>
      </c>
      <c r="AA94" s="206">
        <v>38.229999999999997</v>
      </c>
      <c r="AB94" s="206">
        <v>0</v>
      </c>
      <c r="AC94" s="206">
        <v>14.21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246.07</v>
      </c>
      <c r="L95" s="206">
        <v>0</v>
      </c>
      <c r="M95" s="206">
        <v>30.1</v>
      </c>
      <c r="N95" s="206">
        <v>50.06</v>
      </c>
      <c r="O95" s="206">
        <v>70.709999999999994</v>
      </c>
      <c r="P95" s="206">
        <v>23.88</v>
      </c>
      <c r="Q95" s="206">
        <v>0</v>
      </c>
      <c r="R95" s="206">
        <v>8.98</v>
      </c>
      <c r="S95" s="206">
        <v>11.17</v>
      </c>
      <c r="T95" s="206">
        <v>0</v>
      </c>
      <c r="U95" s="206">
        <v>49.95</v>
      </c>
      <c r="V95" s="206">
        <v>8.7799999999999994</v>
      </c>
      <c r="W95" s="206">
        <v>19.3</v>
      </c>
      <c r="X95" s="206">
        <v>62.52</v>
      </c>
      <c r="Y95" s="206">
        <v>0</v>
      </c>
      <c r="Z95" s="206">
        <v>117.95</v>
      </c>
      <c r="AA95" s="206">
        <v>38.229999999999997</v>
      </c>
      <c r="AB95" s="206">
        <v>0</v>
      </c>
      <c r="AC95" s="206">
        <v>14.21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246.07</v>
      </c>
      <c r="L96" s="206">
        <v>0</v>
      </c>
      <c r="M96" s="206">
        <v>30.1</v>
      </c>
      <c r="N96" s="206">
        <v>50.06</v>
      </c>
      <c r="O96" s="206">
        <v>70.709999999999994</v>
      </c>
      <c r="P96" s="206">
        <v>23.88</v>
      </c>
      <c r="Q96" s="206">
        <v>0</v>
      </c>
      <c r="R96" s="206">
        <v>8.98</v>
      </c>
      <c r="S96" s="206">
        <v>11.17</v>
      </c>
      <c r="T96" s="206">
        <v>0</v>
      </c>
      <c r="U96" s="206">
        <v>49.95</v>
      </c>
      <c r="V96" s="206">
        <v>8.7799999999999994</v>
      </c>
      <c r="W96" s="206">
        <v>19.3</v>
      </c>
      <c r="X96" s="206">
        <v>62.52</v>
      </c>
      <c r="Y96" s="206">
        <v>0</v>
      </c>
      <c r="Z96" s="206">
        <v>117.95</v>
      </c>
      <c r="AA96" s="206">
        <v>38.229999999999997</v>
      </c>
      <c r="AB96" s="206">
        <v>0</v>
      </c>
      <c r="AC96" s="206">
        <v>14.21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246.07</v>
      </c>
      <c r="L97" s="206">
        <v>0</v>
      </c>
      <c r="M97" s="206">
        <v>30.1</v>
      </c>
      <c r="N97" s="206">
        <v>50.06</v>
      </c>
      <c r="O97" s="206">
        <v>70.709999999999994</v>
      </c>
      <c r="P97" s="206">
        <v>23.88</v>
      </c>
      <c r="Q97" s="206">
        <v>0</v>
      </c>
      <c r="R97" s="206">
        <v>8.98</v>
      </c>
      <c r="S97" s="206">
        <v>11.17</v>
      </c>
      <c r="T97" s="206">
        <v>0</v>
      </c>
      <c r="U97" s="206">
        <v>49.95</v>
      </c>
      <c r="V97" s="206">
        <v>8.7799999999999994</v>
      </c>
      <c r="W97" s="206">
        <v>19.3</v>
      </c>
      <c r="X97" s="206">
        <v>62.52</v>
      </c>
      <c r="Y97" s="206">
        <v>0</v>
      </c>
      <c r="Z97" s="206">
        <v>117.95</v>
      </c>
      <c r="AA97" s="206">
        <v>38.229999999999997</v>
      </c>
      <c r="AB97" s="206">
        <v>0</v>
      </c>
      <c r="AC97" s="206">
        <v>14.21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246.07</v>
      </c>
      <c r="L98" s="206">
        <v>0</v>
      </c>
      <c r="M98" s="206">
        <v>30.1</v>
      </c>
      <c r="N98" s="206">
        <v>50.06</v>
      </c>
      <c r="O98" s="206">
        <v>70.709999999999994</v>
      </c>
      <c r="P98" s="206">
        <v>23.88</v>
      </c>
      <c r="Q98" s="206">
        <v>0</v>
      </c>
      <c r="R98" s="206">
        <v>8.98</v>
      </c>
      <c r="S98" s="206">
        <v>11.17</v>
      </c>
      <c r="T98" s="206">
        <v>0</v>
      </c>
      <c r="U98" s="206">
        <v>49.95</v>
      </c>
      <c r="V98" s="206">
        <v>8.7799999999999994</v>
      </c>
      <c r="W98" s="206">
        <v>19.3</v>
      </c>
      <c r="X98" s="206">
        <v>62.52</v>
      </c>
      <c r="Y98" s="206">
        <v>0</v>
      </c>
      <c r="Z98" s="206">
        <v>117.95</v>
      </c>
      <c r="AA98" s="206">
        <v>38.229999999999997</v>
      </c>
      <c r="AB98" s="206">
        <v>0</v>
      </c>
      <c r="AC98" s="206">
        <v>14.21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5.9057725000000003</v>
      </c>
      <c r="L99">
        <f t="shared" si="0"/>
        <v>7.4999999999999993E-5</v>
      </c>
      <c r="M99">
        <f t="shared" si="0"/>
        <v>0.7400899999999988</v>
      </c>
      <c r="N99">
        <f t="shared" si="0"/>
        <v>1.2314400000000008</v>
      </c>
      <c r="O99">
        <f t="shared" si="0"/>
        <v>1.7270400000000006</v>
      </c>
      <c r="P99">
        <f t="shared" si="0"/>
        <v>0.57011000000000034</v>
      </c>
      <c r="Q99">
        <f t="shared" si="0"/>
        <v>0</v>
      </c>
      <c r="R99">
        <f t="shared" si="0"/>
        <v>0.15109250000000013</v>
      </c>
      <c r="S99">
        <f t="shared" si="0"/>
        <v>0.18904499999999985</v>
      </c>
      <c r="T99">
        <f t="shared" si="0"/>
        <v>0</v>
      </c>
      <c r="U99">
        <f t="shared" si="0"/>
        <v>1.1987999999999979</v>
      </c>
      <c r="V99">
        <f t="shared" si="0"/>
        <v>0.20327499999999951</v>
      </c>
      <c r="W99">
        <f t="shared" si="0"/>
        <v>0.46319999999999922</v>
      </c>
      <c r="X99">
        <f t="shared" si="0"/>
        <v>1.5004800000000031</v>
      </c>
      <c r="Y99">
        <f t="shared" si="0"/>
        <v>0</v>
      </c>
      <c r="Z99">
        <f t="shared" si="0"/>
        <v>2.8308000000000026</v>
      </c>
      <c r="AA99">
        <f t="shared" si="0"/>
        <v>0.91803000000000057</v>
      </c>
      <c r="AB99">
        <f t="shared" si="0"/>
        <v>0</v>
      </c>
      <c r="AC99">
        <f t="shared" si="0"/>
        <v>0.32255250000000024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1.8862399999999988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0.36284999999999995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38.6</v>
      </c>
      <c r="L3" s="206">
        <v>0</v>
      </c>
      <c r="M3" s="206">
        <v>0</v>
      </c>
      <c r="N3" s="206">
        <v>28.95</v>
      </c>
      <c r="O3" s="206">
        <v>48.62</v>
      </c>
      <c r="P3" s="206">
        <v>59.54</v>
      </c>
      <c r="Q3" s="206">
        <v>0</v>
      </c>
      <c r="R3" s="206">
        <v>2.9</v>
      </c>
      <c r="S3" s="206">
        <v>1.93</v>
      </c>
      <c r="T3" s="206">
        <v>0</v>
      </c>
      <c r="U3" s="206">
        <v>266.14999999999998</v>
      </c>
      <c r="V3" s="206">
        <v>0</v>
      </c>
      <c r="W3" s="206">
        <v>11.38</v>
      </c>
      <c r="X3" s="206">
        <v>36.159999999999997</v>
      </c>
      <c r="Y3" s="206">
        <v>0</v>
      </c>
      <c r="Z3" s="206">
        <v>68.209999999999994</v>
      </c>
      <c r="AA3" s="206">
        <v>22.11</v>
      </c>
      <c r="AB3" s="206">
        <v>0</v>
      </c>
      <c r="AC3" s="206">
        <v>7.78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46.28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38.6</v>
      </c>
      <c r="L4" s="206">
        <v>0</v>
      </c>
      <c r="M4" s="206">
        <v>0</v>
      </c>
      <c r="N4" s="206">
        <v>28.95</v>
      </c>
      <c r="O4" s="206">
        <v>48.62</v>
      </c>
      <c r="P4" s="206">
        <v>59.54</v>
      </c>
      <c r="Q4" s="206">
        <v>0</v>
      </c>
      <c r="R4" s="206">
        <v>2.9</v>
      </c>
      <c r="S4" s="206">
        <v>1.93</v>
      </c>
      <c r="T4" s="206">
        <v>0</v>
      </c>
      <c r="U4" s="206">
        <v>266.14999999999998</v>
      </c>
      <c r="V4" s="206">
        <v>0</v>
      </c>
      <c r="W4" s="206">
        <v>11.38</v>
      </c>
      <c r="X4" s="206">
        <v>36.159999999999997</v>
      </c>
      <c r="Y4" s="206">
        <v>0</v>
      </c>
      <c r="Z4" s="206">
        <v>68.209999999999994</v>
      </c>
      <c r="AA4" s="206">
        <v>22.11</v>
      </c>
      <c r="AB4" s="206">
        <v>0</v>
      </c>
      <c r="AC4" s="206">
        <v>7.78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46.28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38.6</v>
      </c>
      <c r="L5" s="206">
        <v>0</v>
      </c>
      <c r="M5" s="206">
        <v>0</v>
      </c>
      <c r="N5" s="206">
        <v>28.95</v>
      </c>
      <c r="O5" s="206">
        <v>48.62</v>
      </c>
      <c r="P5" s="206">
        <v>59.54</v>
      </c>
      <c r="Q5" s="206">
        <v>0</v>
      </c>
      <c r="R5" s="206">
        <v>2.9</v>
      </c>
      <c r="S5" s="206">
        <v>1.93</v>
      </c>
      <c r="T5" s="206">
        <v>0</v>
      </c>
      <c r="U5" s="206">
        <v>266.14999999999998</v>
      </c>
      <c r="V5" s="206">
        <v>0</v>
      </c>
      <c r="W5" s="206">
        <v>11.38</v>
      </c>
      <c r="X5" s="206">
        <v>36.159999999999997</v>
      </c>
      <c r="Y5" s="206">
        <v>0</v>
      </c>
      <c r="Z5" s="206">
        <v>68.209999999999994</v>
      </c>
      <c r="AA5" s="206">
        <v>22.11</v>
      </c>
      <c r="AB5" s="206">
        <v>0</v>
      </c>
      <c r="AC5" s="206">
        <v>7.78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46.28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38.6</v>
      </c>
      <c r="L6" s="206">
        <v>0</v>
      </c>
      <c r="M6" s="206">
        <v>0</v>
      </c>
      <c r="N6" s="206">
        <v>28.95</v>
      </c>
      <c r="O6" s="206">
        <v>48.62</v>
      </c>
      <c r="P6" s="206">
        <v>59.54</v>
      </c>
      <c r="Q6" s="206">
        <v>0</v>
      </c>
      <c r="R6" s="206">
        <v>2.9</v>
      </c>
      <c r="S6" s="206">
        <v>1.93</v>
      </c>
      <c r="T6" s="206">
        <v>0</v>
      </c>
      <c r="U6" s="206">
        <v>266.14999999999998</v>
      </c>
      <c r="V6" s="206">
        <v>0</v>
      </c>
      <c r="W6" s="206">
        <v>11.38</v>
      </c>
      <c r="X6" s="206">
        <v>36.159999999999997</v>
      </c>
      <c r="Y6" s="206">
        <v>0</v>
      </c>
      <c r="Z6" s="206">
        <v>68.209999999999994</v>
      </c>
      <c r="AA6" s="206">
        <v>22.11</v>
      </c>
      <c r="AB6" s="206">
        <v>0</v>
      </c>
      <c r="AC6" s="206">
        <v>7.78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46.28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38.6</v>
      </c>
      <c r="L7" s="206">
        <v>0</v>
      </c>
      <c r="M7" s="206">
        <v>0</v>
      </c>
      <c r="N7" s="206">
        <v>28.95</v>
      </c>
      <c r="O7" s="206">
        <v>48.62</v>
      </c>
      <c r="P7" s="206">
        <v>59.54</v>
      </c>
      <c r="Q7" s="206">
        <v>0</v>
      </c>
      <c r="R7" s="206">
        <v>3</v>
      </c>
      <c r="S7" s="206">
        <v>2</v>
      </c>
      <c r="T7" s="206">
        <v>0</v>
      </c>
      <c r="U7" s="206">
        <v>266.14999999999998</v>
      </c>
      <c r="V7" s="206">
        <v>0</v>
      </c>
      <c r="W7" s="206">
        <v>11.38</v>
      </c>
      <c r="X7" s="206">
        <v>36.159999999999997</v>
      </c>
      <c r="Y7" s="206">
        <v>0</v>
      </c>
      <c r="Z7" s="206">
        <v>68.209999999999994</v>
      </c>
      <c r="AA7" s="206">
        <v>22.11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46.28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38.6</v>
      </c>
      <c r="L8" s="206">
        <v>0</v>
      </c>
      <c r="M8" s="206">
        <v>0</v>
      </c>
      <c r="N8" s="206">
        <v>28.95</v>
      </c>
      <c r="O8" s="206">
        <v>48.62</v>
      </c>
      <c r="P8" s="206">
        <v>59.54</v>
      </c>
      <c r="Q8" s="206">
        <v>0</v>
      </c>
      <c r="R8" s="206">
        <v>3</v>
      </c>
      <c r="S8" s="206">
        <v>2</v>
      </c>
      <c r="T8" s="206">
        <v>0</v>
      </c>
      <c r="U8" s="206">
        <v>266.14999999999998</v>
      </c>
      <c r="V8" s="206">
        <v>0</v>
      </c>
      <c r="W8" s="206">
        <v>11.38</v>
      </c>
      <c r="X8" s="206">
        <v>36.159999999999997</v>
      </c>
      <c r="Y8" s="206">
        <v>0</v>
      </c>
      <c r="Z8" s="206">
        <v>68.209999999999994</v>
      </c>
      <c r="AA8" s="206">
        <v>22.11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46.28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38.6</v>
      </c>
      <c r="L9" s="206">
        <v>0</v>
      </c>
      <c r="M9" s="206">
        <v>0</v>
      </c>
      <c r="N9" s="206">
        <v>28.95</v>
      </c>
      <c r="O9" s="206">
        <v>48.62</v>
      </c>
      <c r="P9" s="206">
        <v>59.54</v>
      </c>
      <c r="Q9" s="206">
        <v>0</v>
      </c>
      <c r="R9" s="206">
        <v>3</v>
      </c>
      <c r="S9" s="206">
        <v>2</v>
      </c>
      <c r="T9" s="206">
        <v>0</v>
      </c>
      <c r="U9" s="206">
        <v>266.14999999999998</v>
      </c>
      <c r="V9" s="206">
        <v>0</v>
      </c>
      <c r="W9" s="206">
        <v>11.38</v>
      </c>
      <c r="X9" s="206">
        <v>36.159999999999997</v>
      </c>
      <c r="Y9" s="206">
        <v>0</v>
      </c>
      <c r="Z9" s="206">
        <v>68.209999999999994</v>
      </c>
      <c r="AA9" s="206">
        <v>22.11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46.28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38.6</v>
      </c>
      <c r="L10" s="206">
        <v>0</v>
      </c>
      <c r="M10" s="206">
        <v>0</v>
      </c>
      <c r="N10" s="206">
        <v>28.95</v>
      </c>
      <c r="O10" s="206">
        <v>48.62</v>
      </c>
      <c r="P10" s="206">
        <v>59.54</v>
      </c>
      <c r="Q10" s="206">
        <v>0</v>
      </c>
      <c r="R10" s="206">
        <v>3</v>
      </c>
      <c r="S10" s="206">
        <v>2</v>
      </c>
      <c r="T10" s="206">
        <v>0</v>
      </c>
      <c r="U10" s="206">
        <v>266.14999999999998</v>
      </c>
      <c r="V10" s="206">
        <v>0</v>
      </c>
      <c r="W10" s="206">
        <v>11.38</v>
      </c>
      <c r="X10" s="206">
        <v>36.159999999999997</v>
      </c>
      <c r="Y10" s="206">
        <v>0</v>
      </c>
      <c r="Z10" s="206">
        <v>53.08</v>
      </c>
      <c r="AA10" s="206">
        <v>9.65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46.28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38.6</v>
      </c>
      <c r="L11" s="206">
        <v>0</v>
      </c>
      <c r="M11" s="206">
        <v>0</v>
      </c>
      <c r="N11" s="206">
        <v>28.95</v>
      </c>
      <c r="O11" s="206">
        <v>48.62</v>
      </c>
      <c r="P11" s="206">
        <v>59.54</v>
      </c>
      <c r="Q11" s="206">
        <v>0</v>
      </c>
      <c r="R11" s="206">
        <v>3</v>
      </c>
      <c r="S11" s="206">
        <v>2</v>
      </c>
      <c r="T11" s="206">
        <v>0</v>
      </c>
      <c r="U11" s="206">
        <v>266.14999999999998</v>
      </c>
      <c r="V11" s="206">
        <v>0</v>
      </c>
      <c r="W11" s="206">
        <v>11.38</v>
      </c>
      <c r="X11" s="206">
        <v>36.159999999999997</v>
      </c>
      <c r="Y11" s="206">
        <v>0</v>
      </c>
      <c r="Z11" s="206">
        <v>32.81</v>
      </c>
      <c r="AA11" s="206">
        <v>9.65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46.28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38.6</v>
      </c>
      <c r="L12" s="206">
        <v>0</v>
      </c>
      <c r="M12" s="206">
        <v>0</v>
      </c>
      <c r="N12" s="206">
        <v>28.95</v>
      </c>
      <c r="O12" s="206">
        <v>48.62</v>
      </c>
      <c r="P12" s="206">
        <v>59.54</v>
      </c>
      <c r="Q12" s="206">
        <v>0</v>
      </c>
      <c r="R12" s="206">
        <v>3</v>
      </c>
      <c r="S12" s="206">
        <v>2</v>
      </c>
      <c r="T12" s="206">
        <v>0</v>
      </c>
      <c r="U12" s="206">
        <v>266.14999999999998</v>
      </c>
      <c r="V12" s="206">
        <v>0</v>
      </c>
      <c r="W12" s="206">
        <v>11.38</v>
      </c>
      <c r="X12" s="206">
        <v>36.159999999999997</v>
      </c>
      <c r="Y12" s="206">
        <v>0</v>
      </c>
      <c r="Z12" s="206">
        <v>32.81</v>
      </c>
      <c r="AA12" s="206">
        <v>9.65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46.28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38.6</v>
      </c>
      <c r="L13" s="206">
        <v>0</v>
      </c>
      <c r="M13" s="206">
        <v>0</v>
      </c>
      <c r="N13" s="206">
        <v>28.95</v>
      </c>
      <c r="O13" s="206">
        <v>48.62</v>
      </c>
      <c r="P13" s="206">
        <v>59.54</v>
      </c>
      <c r="Q13" s="206">
        <v>0</v>
      </c>
      <c r="R13" s="206">
        <v>3</v>
      </c>
      <c r="S13" s="206">
        <v>2</v>
      </c>
      <c r="T13" s="206">
        <v>0</v>
      </c>
      <c r="U13" s="206">
        <v>266.14999999999998</v>
      </c>
      <c r="V13" s="206">
        <v>0</v>
      </c>
      <c r="W13" s="206">
        <v>11.38</v>
      </c>
      <c r="X13" s="206">
        <v>36.159999999999997</v>
      </c>
      <c r="Y13" s="206">
        <v>0</v>
      </c>
      <c r="Z13" s="206">
        <v>32.81</v>
      </c>
      <c r="AA13" s="206">
        <v>9.65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46.28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38.6</v>
      </c>
      <c r="L14" s="206">
        <v>0</v>
      </c>
      <c r="M14" s="206">
        <v>0</v>
      </c>
      <c r="N14" s="206">
        <v>28.95</v>
      </c>
      <c r="O14" s="206">
        <v>48.62</v>
      </c>
      <c r="P14" s="206">
        <v>59.54</v>
      </c>
      <c r="Q14" s="206">
        <v>0</v>
      </c>
      <c r="R14" s="206">
        <v>3</v>
      </c>
      <c r="S14" s="206">
        <v>2</v>
      </c>
      <c r="T14" s="206">
        <v>0</v>
      </c>
      <c r="U14" s="206">
        <v>266.14999999999998</v>
      </c>
      <c r="V14" s="206">
        <v>0</v>
      </c>
      <c r="W14" s="206">
        <v>11.38</v>
      </c>
      <c r="X14" s="206">
        <v>36.159999999999997</v>
      </c>
      <c r="Y14" s="206">
        <v>0</v>
      </c>
      <c r="Z14" s="206">
        <v>32.81</v>
      </c>
      <c r="AA14" s="206">
        <v>9.65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46.28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38.6</v>
      </c>
      <c r="L15" s="206">
        <v>0</v>
      </c>
      <c r="M15" s="206">
        <v>0</v>
      </c>
      <c r="N15" s="206">
        <v>28.95</v>
      </c>
      <c r="O15" s="206">
        <v>48.62</v>
      </c>
      <c r="P15" s="206">
        <v>59.54</v>
      </c>
      <c r="Q15" s="206">
        <v>0</v>
      </c>
      <c r="R15" s="206">
        <v>2.9</v>
      </c>
      <c r="S15" s="206">
        <v>1.93</v>
      </c>
      <c r="T15" s="206">
        <v>0</v>
      </c>
      <c r="U15" s="206">
        <v>266.14999999999998</v>
      </c>
      <c r="V15" s="206">
        <v>0</v>
      </c>
      <c r="W15" s="206">
        <v>11.38</v>
      </c>
      <c r="X15" s="206">
        <v>36.159999999999997</v>
      </c>
      <c r="Y15" s="206">
        <v>0</v>
      </c>
      <c r="Z15" s="206">
        <v>32.81</v>
      </c>
      <c r="AA15" s="206">
        <v>9.65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46.28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38.6</v>
      </c>
      <c r="L16" s="206">
        <v>0</v>
      </c>
      <c r="M16" s="206">
        <v>0</v>
      </c>
      <c r="N16" s="206">
        <v>28.95</v>
      </c>
      <c r="O16" s="206">
        <v>48.62</v>
      </c>
      <c r="P16" s="206">
        <v>59.54</v>
      </c>
      <c r="Q16" s="206">
        <v>0</v>
      </c>
      <c r="R16" s="206">
        <v>2.9</v>
      </c>
      <c r="S16" s="206">
        <v>1.93</v>
      </c>
      <c r="T16" s="206">
        <v>0</v>
      </c>
      <c r="U16" s="206">
        <v>266.14999999999998</v>
      </c>
      <c r="V16" s="206">
        <v>0</v>
      </c>
      <c r="W16" s="206">
        <v>11.38</v>
      </c>
      <c r="X16" s="206">
        <v>36.159999999999997</v>
      </c>
      <c r="Y16" s="206">
        <v>0</v>
      </c>
      <c r="Z16" s="206">
        <v>32.81</v>
      </c>
      <c r="AA16" s="206">
        <v>9.65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46.28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38.6</v>
      </c>
      <c r="L17" s="206">
        <v>0</v>
      </c>
      <c r="M17" s="206">
        <v>0</v>
      </c>
      <c r="N17" s="206">
        <v>28.95</v>
      </c>
      <c r="O17" s="206">
        <v>48.62</v>
      </c>
      <c r="P17" s="206">
        <v>59.54</v>
      </c>
      <c r="Q17" s="206">
        <v>0</v>
      </c>
      <c r="R17" s="206">
        <v>2.9</v>
      </c>
      <c r="S17" s="206">
        <v>1.93</v>
      </c>
      <c r="T17" s="206">
        <v>0</v>
      </c>
      <c r="U17" s="206">
        <v>266.14999999999998</v>
      </c>
      <c r="V17" s="206">
        <v>0</v>
      </c>
      <c r="W17" s="206">
        <v>11.38</v>
      </c>
      <c r="X17" s="206">
        <v>36.159999999999997</v>
      </c>
      <c r="Y17" s="206">
        <v>0</v>
      </c>
      <c r="Z17" s="206">
        <v>32.81</v>
      </c>
      <c r="AA17" s="206">
        <v>9.65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46.28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38.6</v>
      </c>
      <c r="L18" s="206">
        <v>0</v>
      </c>
      <c r="M18" s="206">
        <v>0</v>
      </c>
      <c r="N18" s="206">
        <v>28.95</v>
      </c>
      <c r="O18" s="206">
        <v>48.62</v>
      </c>
      <c r="P18" s="206">
        <v>59.54</v>
      </c>
      <c r="Q18" s="206">
        <v>0</v>
      </c>
      <c r="R18" s="206">
        <v>2.9</v>
      </c>
      <c r="S18" s="206">
        <v>1.93</v>
      </c>
      <c r="T18" s="206">
        <v>0</v>
      </c>
      <c r="U18" s="206">
        <v>266.14999999999998</v>
      </c>
      <c r="V18" s="206">
        <v>0</v>
      </c>
      <c r="W18" s="206">
        <v>11.38</v>
      </c>
      <c r="X18" s="206">
        <v>36.159999999999997</v>
      </c>
      <c r="Y18" s="206">
        <v>0</v>
      </c>
      <c r="Z18" s="206">
        <v>32.81</v>
      </c>
      <c r="AA18" s="206">
        <v>9.65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46.28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38.6</v>
      </c>
      <c r="L19" s="206">
        <v>0</v>
      </c>
      <c r="M19" s="206">
        <v>0</v>
      </c>
      <c r="N19" s="206">
        <v>28.95</v>
      </c>
      <c r="O19" s="206">
        <v>48.62</v>
      </c>
      <c r="P19" s="206">
        <v>59.54</v>
      </c>
      <c r="Q19" s="206">
        <v>0</v>
      </c>
      <c r="R19" s="206">
        <v>2.89</v>
      </c>
      <c r="S19" s="206">
        <v>1.93</v>
      </c>
      <c r="T19" s="206">
        <v>0</v>
      </c>
      <c r="U19" s="206">
        <v>266.14999999999998</v>
      </c>
      <c r="V19" s="206">
        <v>0</v>
      </c>
      <c r="W19" s="206">
        <v>11.38</v>
      </c>
      <c r="X19" s="206">
        <v>36.159999999999997</v>
      </c>
      <c r="Y19" s="206">
        <v>0</v>
      </c>
      <c r="Z19" s="206">
        <v>32.81</v>
      </c>
      <c r="AA19" s="206">
        <v>9.65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46.28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38.6</v>
      </c>
      <c r="L20" s="206">
        <v>0</v>
      </c>
      <c r="M20" s="206">
        <v>0</v>
      </c>
      <c r="N20" s="206">
        <v>28.95</v>
      </c>
      <c r="O20" s="206">
        <v>48.62</v>
      </c>
      <c r="P20" s="206">
        <v>59.54</v>
      </c>
      <c r="Q20" s="206">
        <v>0</v>
      </c>
      <c r="R20" s="206">
        <v>2.89</v>
      </c>
      <c r="S20" s="206">
        <v>1.93</v>
      </c>
      <c r="T20" s="206">
        <v>0</v>
      </c>
      <c r="U20" s="206">
        <v>266.14999999999998</v>
      </c>
      <c r="V20" s="206">
        <v>0</v>
      </c>
      <c r="W20" s="206">
        <v>11.38</v>
      </c>
      <c r="X20" s="206">
        <v>36.159999999999997</v>
      </c>
      <c r="Y20" s="206">
        <v>0</v>
      </c>
      <c r="Z20" s="206">
        <v>32.81</v>
      </c>
      <c r="AA20" s="206">
        <v>9.65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46.28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38.6</v>
      </c>
      <c r="L21" s="206">
        <v>0</v>
      </c>
      <c r="M21" s="206">
        <v>0</v>
      </c>
      <c r="N21" s="206">
        <v>28.95</v>
      </c>
      <c r="O21" s="206">
        <v>48.62</v>
      </c>
      <c r="P21" s="206">
        <v>59.54</v>
      </c>
      <c r="Q21" s="206">
        <v>0</v>
      </c>
      <c r="R21" s="206">
        <v>2.89</v>
      </c>
      <c r="S21" s="206">
        <v>1.93</v>
      </c>
      <c r="T21" s="206">
        <v>0</v>
      </c>
      <c r="U21" s="206">
        <v>266.14999999999998</v>
      </c>
      <c r="V21" s="206">
        <v>0</v>
      </c>
      <c r="W21" s="206">
        <v>11.38</v>
      </c>
      <c r="X21" s="206">
        <v>36.159999999999997</v>
      </c>
      <c r="Y21" s="206">
        <v>0</v>
      </c>
      <c r="Z21" s="206">
        <v>32.81</v>
      </c>
      <c r="AA21" s="206">
        <v>9.65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46.28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38.6</v>
      </c>
      <c r="L22" s="206">
        <v>0</v>
      </c>
      <c r="M22" s="206">
        <v>0</v>
      </c>
      <c r="N22" s="206">
        <v>28.95</v>
      </c>
      <c r="O22" s="206">
        <v>48.62</v>
      </c>
      <c r="P22" s="206">
        <v>59.54</v>
      </c>
      <c r="Q22" s="206">
        <v>0</v>
      </c>
      <c r="R22" s="206">
        <v>2.89</v>
      </c>
      <c r="S22" s="206">
        <v>1.93</v>
      </c>
      <c r="T22" s="206">
        <v>0</v>
      </c>
      <c r="U22" s="206">
        <v>266.14999999999998</v>
      </c>
      <c r="V22" s="206">
        <v>0</v>
      </c>
      <c r="W22" s="206">
        <v>11.38</v>
      </c>
      <c r="X22" s="206">
        <v>36.159999999999997</v>
      </c>
      <c r="Y22" s="206">
        <v>0</v>
      </c>
      <c r="Z22" s="206">
        <v>32.81</v>
      </c>
      <c r="AA22" s="206">
        <v>9.65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46.28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38.6</v>
      </c>
      <c r="L23" s="206">
        <v>0</v>
      </c>
      <c r="M23" s="206">
        <v>0</v>
      </c>
      <c r="N23" s="206">
        <v>28.95</v>
      </c>
      <c r="O23" s="206">
        <v>48.62</v>
      </c>
      <c r="P23" s="206">
        <v>59.54</v>
      </c>
      <c r="Q23" s="206">
        <v>0</v>
      </c>
      <c r="R23" s="206">
        <v>2.89</v>
      </c>
      <c r="S23" s="206">
        <v>1.93</v>
      </c>
      <c r="T23" s="206">
        <v>0</v>
      </c>
      <c r="U23" s="206">
        <v>266.14999999999998</v>
      </c>
      <c r="V23" s="206">
        <v>0</v>
      </c>
      <c r="W23" s="206">
        <v>11.38</v>
      </c>
      <c r="X23" s="206">
        <v>36.159999999999997</v>
      </c>
      <c r="Y23" s="206">
        <v>0</v>
      </c>
      <c r="Z23" s="206">
        <v>68.209999999999994</v>
      </c>
      <c r="AA23" s="206">
        <v>22.11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46.28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38.6</v>
      </c>
      <c r="L24" s="206">
        <v>0</v>
      </c>
      <c r="M24" s="206">
        <v>0</v>
      </c>
      <c r="N24" s="206">
        <v>28.95</v>
      </c>
      <c r="O24" s="206">
        <v>48.62</v>
      </c>
      <c r="P24" s="206">
        <v>59.54</v>
      </c>
      <c r="Q24" s="206">
        <v>0</v>
      </c>
      <c r="R24" s="206">
        <v>2.89</v>
      </c>
      <c r="S24" s="206">
        <v>1.93</v>
      </c>
      <c r="T24" s="206">
        <v>0</v>
      </c>
      <c r="U24" s="206">
        <v>266.14999999999998</v>
      </c>
      <c r="V24" s="206">
        <v>0</v>
      </c>
      <c r="W24" s="206">
        <v>11.38</v>
      </c>
      <c r="X24" s="206">
        <v>36.159999999999997</v>
      </c>
      <c r="Y24" s="206">
        <v>0</v>
      </c>
      <c r="Z24" s="206">
        <v>68.209999999999994</v>
      </c>
      <c r="AA24" s="206">
        <v>22.11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46.28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38.6</v>
      </c>
      <c r="L25" s="206">
        <v>0</v>
      </c>
      <c r="M25" s="206">
        <v>0</v>
      </c>
      <c r="N25" s="206">
        <v>28.95</v>
      </c>
      <c r="O25" s="206">
        <v>48.62</v>
      </c>
      <c r="P25" s="206">
        <v>59.54</v>
      </c>
      <c r="Q25" s="206">
        <v>0</v>
      </c>
      <c r="R25" s="206">
        <v>2.89</v>
      </c>
      <c r="S25" s="206">
        <v>1.93</v>
      </c>
      <c r="T25" s="206">
        <v>0</v>
      </c>
      <c r="U25" s="206">
        <v>266.14999999999998</v>
      </c>
      <c r="V25" s="206">
        <v>0</v>
      </c>
      <c r="W25" s="206">
        <v>11.38</v>
      </c>
      <c r="X25" s="206">
        <v>36.159999999999997</v>
      </c>
      <c r="Y25" s="206">
        <v>0</v>
      </c>
      <c r="Z25" s="206">
        <v>68.209999999999994</v>
      </c>
      <c r="AA25" s="206">
        <v>22.11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46.28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38.6</v>
      </c>
      <c r="L26" s="206">
        <v>0</v>
      </c>
      <c r="M26" s="206">
        <v>0</v>
      </c>
      <c r="N26" s="206">
        <v>28.95</v>
      </c>
      <c r="O26" s="206">
        <v>48.62</v>
      </c>
      <c r="P26" s="206">
        <v>59.54</v>
      </c>
      <c r="Q26" s="206">
        <v>0</v>
      </c>
      <c r="R26" s="206">
        <v>2.89</v>
      </c>
      <c r="S26" s="206">
        <v>1.93</v>
      </c>
      <c r="T26" s="206">
        <v>0</v>
      </c>
      <c r="U26" s="206">
        <v>266.14999999999998</v>
      </c>
      <c r="V26" s="206">
        <v>0</v>
      </c>
      <c r="W26" s="206">
        <v>11.38</v>
      </c>
      <c r="X26" s="206">
        <v>36.159999999999997</v>
      </c>
      <c r="Y26" s="206">
        <v>0</v>
      </c>
      <c r="Z26" s="206">
        <v>68.209999999999994</v>
      </c>
      <c r="AA26" s="206">
        <v>22.11</v>
      </c>
      <c r="AB26" s="206">
        <v>0</v>
      </c>
      <c r="AC26" s="206">
        <v>8.49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46.28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38.6</v>
      </c>
      <c r="L27" s="206">
        <v>0</v>
      </c>
      <c r="M27" s="206">
        <v>0</v>
      </c>
      <c r="N27" s="206">
        <v>28.95</v>
      </c>
      <c r="O27" s="206">
        <v>48.62</v>
      </c>
      <c r="P27" s="206">
        <v>59.54</v>
      </c>
      <c r="Q27" s="206">
        <v>0</v>
      </c>
      <c r="R27" s="206">
        <v>2.89</v>
      </c>
      <c r="S27" s="206">
        <v>1.93</v>
      </c>
      <c r="T27" s="206">
        <v>0</v>
      </c>
      <c r="U27" s="206">
        <v>266.14999999999998</v>
      </c>
      <c r="V27" s="206">
        <v>0</v>
      </c>
      <c r="W27" s="206">
        <v>11.38</v>
      </c>
      <c r="X27" s="206">
        <v>36.159999999999997</v>
      </c>
      <c r="Y27" s="206">
        <v>0</v>
      </c>
      <c r="Z27" s="206">
        <v>68.209999999999994</v>
      </c>
      <c r="AA27" s="206">
        <v>22.11</v>
      </c>
      <c r="AB27" s="206">
        <v>0</v>
      </c>
      <c r="AC27" s="206">
        <v>8.49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4.72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38.6</v>
      </c>
      <c r="L28" s="206">
        <v>0</v>
      </c>
      <c r="M28" s="206">
        <v>0</v>
      </c>
      <c r="N28" s="206">
        <v>28.95</v>
      </c>
      <c r="O28" s="206">
        <v>48.62</v>
      </c>
      <c r="P28" s="206">
        <v>59.54</v>
      </c>
      <c r="Q28" s="206">
        <v>0</v>
      </c>
      <c r="R28" s="206">
        <v>2.89</v>
      </c>
      <c r="S28" s="206">
        <v>1.93</v>
      </c>
      <c r="T28" s="206">
        <v>0</v>
      </c>
      <c r="U28" s="206">
        <v>266.14999999999998</v>
      </c>
      <c r="V28" s="206">
        <v>5.09</v>
      </c>
      <c r="W28" s="206">
        <v>11.38</v>
      </c>
      <c r="X28" s="206">
        <v>36.159999999999997</v>
      </c>
      <c r="Y28" s="206">
        <v>0</v>
      </c>
      <c r="Z28" s="206">
        <v>68.209999999999994</v>
      </c>
      <c r="AA28" s="206">
        <v>22.11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46.28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9.8000000000000007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38.6</v>
      </c>
      <c r="L29" s="206">
        <v>0</v>
      </c>
      <c r="M29" s="206">
        <v>0</v>
      </c>
      <c r="N29" s="206">
        <v>28.95</v>
      </c>
      <c r="O29" s="206">
        <v>48.62</v>
      </c>
      <c r="P29" s="206">
        <v>59.54</v>
      </c>
      <c r="Q29" s="206">
        <v>0</v>
      </c>
      <c r="R29" s="206">
        <v>2.9</v>
      </c>
      <c r="S29" s="206">
        <v>1.93</v>
      </c>
      <c r="T29" s="206">
        <v>0</v>
      </c>
      <c r="U29" s="206">
        <v>266.14999999999998</v>
      </c>
      <c r="V29" s="206">
        <v>5.09</v>
      </c>
      <c r="W29" s="206">
        <v>11.38</v>
      </c>
      <c r="X29" s="206">
        <v>36.159999999999997</v>
      </c>
      <c r="Y29" s="206">
        <v>0</v>
      </c>
      <c r="Z29" s="206">
        <v>68.209999999999994</v>
      </c>
      <c r="AA29" s="206">
        <v>22.11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46.28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38.6</v>
      </c>
      <c r="L30" s="206">
        <v>0</v>
      </c>
      <c r="M30" s="206">
        <v>0</v>
      </c>
      <c r="N30" s="206">
        <v>28.95</v>
      </c>
      <c r="O30" s="206">
        <v>48.62</v>
      </c>
      <c r="P30" s="206">
        <v>59.54</v>
      </c>
      <c r="Q30" s="206">
        <v>0</v>
      </c>
      <c r="R30" s="206">
        <v>2.9</v>
      </c>
      <c r="S30" s="206">
        <v>1.93</v>
      </c>
      <c r="T30" s="206">
        <v>0</v>
      </c>
      <c r="U30" s="206">
        <v>266.14999999999998</v>
      </c>
      <c r="V30" s="206">
        <v>5.09</v>
      </c>
      <c r="W30" s="206">
        <v>11.38</v>
      </c>
      <c r="X30" s="206">
        <v>36.159999999999997</v>
      </c>
      <c r="Y30" s="206">
        <v>0</v>
      </c>
      <c r="Z30" s="206">
        <v>68.209999999999994</v>
      </c>
      <c r="AA30" s="206">
        <v>22.11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46.28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38.6</v>
      </c>
      <c r="L31" s="206">
        <v>0</v>
      </c>
      <c r="M31" s="206">
        <v>0</v>
      </c>
      <c r="N31" s="206">
        <v>28.95</v>
      </c>
      <c r="O31" s="206">
        <v>48.62</v>
      </c>
      <c r="P31" s="206">
        <v>59.54</v>
      </c>
      <c r="Q31" s="206">
        <v>0</v>
      </c>
      <c r="R31" s="206">
        <v>2.9</v>
      </c>
      <c r="S31" s="206">
        <v>1.93</v>
      </c>
      <c r="T31" s="206">
        <v>0</v>
      </c>
      <c r="U31" s="206">
        <v>266.14999999999998</v>
      </c>
      <c r="V31" s="206">
        <v>5.09</v>
      </c>
      <c r="W31" s="206">
        <v>11.38</v>
      </c>
      <c r="X31" s="206">
        <v>36.159999999999997</v>
      </c>
      <c r="Y31" s="206">
        <v>0</v>
      </c>
      <c r="Z31" s="206">
        <v>68.209999999999994</v>
      </c>
      <c r="AA31" s="206">
        <v>22.11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46.28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79.63</v>
      </c>
      <c r="L32" s="206">
        <v>0</v>
      </c>
      <c r="M32" s="206">
        <v>0</v>
      </c>
      <c r="N32" s="206">
        <v>28.95</v>
      </c>
      <c r="O32" s="206">
        <v>48.62</v>
      </c>
      <c r="P32" s="206">
        <v>59.54</v>
      </c>
      <c r="Q32" s="206">
        <v>0</v>
      </c>
      <c r="R32" s="206">
        <v>5.19</v>
      </c>
      <c r="S32" s="206">
        <v>6.47</v>
      </c>
      <c r="T32" s="206">
        <v>0</v>
      </c>
      <c r="U32" s="206">
        <v>266.14999999999998</v>
      </c>
      <c r="V32" s="206">
        <v>5.09</v>
      </c>
      <c r="W32" s="206">
        <v>11.38</v>
      </c>
      <c r="X32" s="206">
        <v>36.159999999999997</v>
      </c>
      <c r="Y32" s="206">
        <v>0</v>
      </c>
      <c r="Z32" s="206">
        <v>68.209999999999994</v>
      </c>
      <c r="AA32" s="206">
        <v>22.11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79.63</v>
      </c>
      <c r="L33" s="206">
        <v>0</v>
      </c>
      <c r="M33" s="206">
        <v>0</v>
      </c>
      <c r="N33" s="206">
        <v>28.95</v>
      </c>
      <c r="O33" s="206">
        <v>48.62</v>
      </c>
      <c r="P33" s="206">
        <v>59.54</v>
      </c>
      <c r="Q33" s="206">
        <v>0</v>
      </c>
      <c r="R33" s="206">
        <v>5.19</v>
      </c>
      <c r="S33" s="206">
        <v>6.47</v>
      </c>
      <c r="T33" s="206">
        <v>0</v>
      </c>
      <c r="U33" s="206">
        <v>266.14999999999998</v>
      </c>
      <c r="V33" s="206">
        <v>5.09</v>
      </c>
      <c r="W33" s="206">
        <v>11.38</v>
      </c>
      <c r="X33" s="206">
        <v>36.159999999999997</v>
      </c>
      <c r="Y33" s="206">
        <v>0</v>
      </c>
      <c r="Z33" s="206">
        <v>68.209999999999994</v>
      </c>
      <c r="AA33" s="206">
        <v>22.11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79.63</v>
      </c>
      <c r="L34" s="206">
        <v>0</v>
      </c>
      <c r="M34" s="206">
        <v>0</v>
      </c>
      <c r="N34" s="206">
        <v>28.95</v>
      </c>
      <c r="O34" s="206">
        <v>48.62</v>
      </c>
      <c r="P34" s="206">
        <v>59.54</v>
      </c>
      <c r="Q34" s="206">
        <v>0</v>
      </c>
      <c r="R34" s="206">
        <v>5.19</v>
      </c>
      <c r="S34" s="206">
        <v>6.47</v>
      </c>
      <c r="T34" s="206">
        <v>0</v>
      </c>
      <c r="U34" s="206">
        <v>266.14999999999998</v>
      </c>
      <c r="V34" s="206">
        <v>5.09</v>
      </c>
      <c r="W34" s="206">
        <v>11.38</v>
      </c>
      <c r="X34" s="206">
        <v>36.159999999999997</v>
      </c>
      <c r="Y34" s="206">
        <v>0</v>
      </c>
      <c r="Z34" s="206">
        <v>68.209999999999994</v>
      </c>
      <c r="AA34" s="206">
        <v>22.11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37.630000000000003</v>
      </c>
      <c r="L35" s="206">
        <v>1.06</v>
      </c>
      <c r="M35" s="206">
        <v>0</v>
      </c>
      <c r="N35" s="206">
        <v>28.95</v>
      </c>
      <c r="O35" s="206">
        <v>48.62</v>
      </c>
      <c r="P35" s="206">
        <v>59.54</v>
      </c>
      <c r="Q35" s="206">
        <v>0</v>
      </c>
      <c r="R35" s="206">
        <v>2.9</v>
      </c>
      <c r="S35" s="206">
        <v>1.93</v>
      </c>
      <c r="T35" s="206">
        <v>0</v>
      </c>
      <c r="U35" s="206">
        <v>266.14999999999998</v>
      </c>
      <c r="V35" s="206">
        <v>5.09</v>
      </c>
      <c r="W35" s="206">
        <v>11.38</v>
      </c>
      <c r="X35" s="206">
        <v>36.159999999999997</v>
      </c>
      <c r="Y35" s="206">
        <v>0</v>
      </c>
      <c r="Z35" s="206">
        <v>68.209999999999994</v>
      </c>
      <c r="AA35" s="206">
        <v>22.11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15.85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37.630000000000003</v>
      </c>
      <c r="L36" s="206">
        <v>1.06</v>
      </c>
      <c r="M36" s="206">
        <v>0</v>
      </c>
      <c r="N36" s="206">
        <v>28.95</v>
      </c>
      <c r="O36" s="206">
        <v>48.62</v>
      </c>
      <c r="P36" s="206">
        <v>59.54</v>
      </c>
      <c r="Q36" s="206">
        <v>0</v>
      </c>
      <c r="R36" s="206">
        <v>2.9</v>
      </c>
      <c r="S36" s="206">
        <v>1.93</v>
      </c>
      <c r="T36" s="206">
        <v>0</v>
      </c>
      <c r="U36" s="206">
        <v>266.14999999999998</v>
      </c>
      <c r="V36" s="206">
        <v>5.09</v>
      </c>
      <c r="W36" s="206">
        <v>11.38</v>
      </c>
      <c r="X36" s="206">
        <v>36.159999999999997</v>
      </c>
      <c r="Y36" s="206">
        <v>0</v>
      </c>
      <c r="Z36" s="206">
        <v>68.209999999999994</v>
      </c>
      <c r="AA36" s="206">
        <v>22.11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15.85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37.630000000000003</v>
      </c>
      <c r="L37" s="206">
        <v>0</v>
      </c>
      <c r="M37" s="206">
        <v>0</v>
      </c>
      <c r="N37" s="206">
        <v>28.95</v>
      </c>
      <c r="O37" s="206">
        <v>48.62</v>
      </c>
      <c r="P37" s="206">
        <v>59.54</v>
      </c>
      <c r="Q37" s="206">
        <v>0</v>
      </c>
      <c r="R37" s="206">
        <v>2.9</v>
      </c>
      <c r="S37" s="206">
        <v>1.93</v>
      </c>
      <c r="T37" s="206">
        <v>0</v>
      </c>
      <c r="U37" s="206">
        <v>266.14999999999998</v>
      </c>
      <c r="V37" s="206">
        <v>5.09</v>
      </c>
      <c r="W37" s="206">
        <v>11.38</v>
      </c>
      <c r="X37" s="206">
        <v>36.159999999999997</v>
      </c>
      <c r="Y37" s="206">
        <v>0</v>
      </c>
      <c r="Z37" s="206">
        <v>68.209999999999994</v>
      </c>
      <c r="AA37" s="206">
        <v>22.11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15.85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37.630000000000003</v>
      </c>
      <c r="L38" s="206">
        <v>0</v>
      </c>
      <c r="M38" s="206">
        <v>0</v>
      </c>
      <c r="N38" s="206">
        <v>28.95</v>
      </c>
      <c r="O38" s="206">
        <v>48.62</v>
      </c>
      <c r="P38" s="206">
        <v>59.54</v>
      </c>
      <c r="Q38" s="206">
        <v>0</v>
      </c>
      <c r="R38" s="206">
        <v>2.9</v>
      </c>
      <c r="S38" s="206">
        <v>1.93</v>
      </c>
      <c r="T38" s="206">
        <v>0</v>
      </c>
      <c r="U38" s="206">
        <v>266.14999999999998</v>
      </c>
      <c r="V38" s="206">
        <v>5.09</v>
      </c>
      <c r="W38" s="206">
        <v>11.38</v>
      </c>
      <c r="X38" s="206">
        <v>36.159999999999997</v>
      </c>
      <c r="Y38" s="206">
        <v>0</v>
      </c>
      <c r="Z38" s="206">
        <v>68.209999999999994</v>
      </c>
      <c r="AA38" s="206">
        <v>22.11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15.85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37.25</v>
      </c>
      <c r="L39" s="206">
        <v>0</v>
      </c>
      <c r="M39" s="206">
        <v>0</v>
      </c>
      <c r="N39" s="206">
        <v>28.95</v>
      </c>
      <c r="O39" s="206">
        <v>48.62</v>
      </c>
      <c r="P39" s="206">
        <v>59.54</v>
      </c>
      <c r="Q39" s="206">
        <v>0</v>
      </c>
      <c r="R39" s="206">
        <v>2.9</v>
      </c>
      <c r="S39" s="206">
        <v>1.93</v>
      </c>
      <c r="T39" s="206">
        <v>0</v>
      </c>
      <c r="U39" s="206">
        <v>266.14999999999998</v>
      </c>
      <c r="V39" s="206">
        <v>0</v>
      </c>
      <c r="W39" s="206">
        <v>11.38</v>
      </c>
      <c r="X39" s="206">
        <v>36.159999999999997</v>
      </c>
      <c r="Y39" s="206">
        <v>0</v>
      </c>
      <c r="Z39" s="206">
        <v>68.209999999999994</v>
      </c>
      <c r="AA39" s="206">
        <v>22.11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15.85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37.25</v>
      </c>
      <c r="L40" s="206">
        <v>0</v>
      </c>
      <c r="M40" s="206">
        <v>0</v>
      </c>
      <c r="N40" s="206">
        <v>28.95</v>
      </c>
      <c r="O40" s="206">
        <v>48.62</v>
      </c>
      <c r="P40" s="206">
        <v>59.54</v>
      </c>
      <c r="Q40" s="206">
        <v>0</v>
      </c>
      <c r="R40" s="206">
        <v>3</v>
      </c>
      <c r="S40" s="206">
        <v>2</v>
      </c>
      <c r="T40" s="206">
        <v>0</v>
      </c>
      <c r="U40" s="206">
        <v>266.14999999999998</v>
      </c>
      <c r="V40" s="206">
        <v>0</v>
      </c>
      <c r="W40" s="206">
        <v>11.38</v>
      </c>
      <c r="X40" s="206">
        <v>36.159999999999997</v>
      </c>
      <c r="Y40" s="206">
        <v>0</v>
      </c>
      <c r="Z40" s="206">
        <v>68.209999999999994</v>
      </c>
      <c r="AA40" s="206">
        <v>22.11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15.85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37.25</v>
      </c>
      <c r="L41" s="206">
        <v>0</v>
      </c>
      <c r="M41" s="206">
        <v>0</v>
      </c>
      <c r="N41" s="206">
        <v>28.95</v>
      </c>
      <c r="O41" s="206">
        <v>48.62</v>
      </c>
      <c r="P41" s="206">
        <v>59.54</v>
      </c>
      <c r="Q41" s="206">
        <v>0</v>
      </c>
      <c r="R41" s="206">
        <v>2.95</v>
      </c>
      <c r="S41" s="206">
        <v>1.93</v>
      </c>
      <c r="T41" s="206">
        <v>0</v>
      </c>
      <c r="U41" s="206">
        <v>266.14999999999998</v>
      </c>
      <c r="V41" s="206">
        <v>0</v>
      </c>
      <c r="W41" s="206">
        <v>11.38</v>
      </c>
      <c r="X41" s="206">
        <v>36.159999999999997</v>
      </c>
      <c r="Y41" s="206">
        <v>0</v>
      </c>
      <c r="Z41" s="206">
        <v>68.209999999999994</v>
      </c>
      <c r="AA41" s="206">
        <v>22.11</v>
      </c>
      <c r="AB41" s="206">
        <v>0</v>
      </c>
      <c r="AC41" s="206">
        <v>8.14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15.85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37.25</v>
      </c>
      <c r="L42" s="206">
        <v>0</v>
      </c>
      <c r="M42" s="206">
        <v>0</v>
      </c>
      <c r="N42" s="206">
        <v>28.95</v>
      </c>
      <c r="O42" s="206">
        <v>48.62</v>
      </c>
      <c r="P42" s="206">
        <v>59.54</v>
      </c>
      <c r="Q42" s="206">
        <v>0</v>
      </c>
      <c r="R42" s="206">
        <v>2.95</v>
      </c>
      <c r="S42" s="206">
        <v>1.93</v>
      </c>
      <c r="T42" s="206">
        <v>0</v>
      </c>
      <c r="U42" s="206">
        <v>266.14999999999998</v>
      </c>
      <c r="V42" s="206">
        <v>0</v>
      </c>
      <c r="W42" s="206">
        <v>11.38</v>
      </c>
      <c r="X42" s="206">
        <v>36.159999999999997</v>
      </c>
      <c r="Y42" s="206">
        <v>0</v>
      </c>
      <c r="Z42" s="206">
        <v>68.209999999999994</v>
      </c>
      <c r="AA42" s="206">
        <v>22.11</v>
      </c>
      <c r="AB42" s="206">
        <v>0</v>
      </c>
      <c r="AC42" s="206">
        <v>8.14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15.85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37.25</v>
      </c>
      <c r="L43" s="206">
        <v>0</v>
      </c>
      <c r="M43" s="206">
        <v>0</v>
      </c>
      <c r="N43" s="206">
        <v>28.95</v>
      </c>
      <c r="O43" s="206">
        <v>48.62</v>
      </c>
      <c r="P43" s="206">
        <v>59.54</v>
      </c>
      <c r="Q43" s="206">
        <v>0</v>
      </c>
      <c r="R43" s="206">
        <v>2.95</v>
      </c>
      <c r="S43" s="206">
        <v>1.93</v>
      </c>
      <c r="T43" s="206">
        <v>0</v>
      </c>
      <c r="U43" s="206">
        <v>266.14999999999998</v>
      </c>
      <c r="V43" s="206">
        <v>0</v>
      </c>
      <c r="W43" s="206">
        <v>11.38</v>
      </c>
      <c r="X43" s="206">
        <v>36.159999999999997</v>
      </c>
      <c r="Y43" s="206">
        <v>0</v>
      </c>
      <c r="Z43" s="206">
        <v>68.209999999999994</v>
      </c>
      <c r="AA43" s="206">
        <v>9.65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15.85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37.25</v>
      </c>
      <c r="L44" s="206">
        <v>0</v>
      </c>
      <c r="M44" s="206">
        <v>0</v>
      </c>
      <c r="N44" s="206">
        <v>28.95</v>
      </c>
      <c r="O44" s="206">
        <v>48.62</v>
      </c>
      <c r="P44" s="206">
        <v>59.54</v>
      </c>
      <c r="Q44" s="206">
        <v>0</v>
      </c>
      <c r="R44" s="206">
        <v>2.95</v>
      </c>
      <c r="S44" s="206">
        <v>1.93</v>
      </c>
      <c r="T44" s="206">
        <v>0</v>
      </c>
      <c r="U44" s="206">
        <v>266.14999999999998</v>
      </c>
      <c r="V44" s="206">
        <v>0</v>
      </c>
      <c r="W44" s="206">
        <v>11.38</v>
      </c>
      <c r="X44" s="206">
        <v>36.159999999999997</v>
      </c>
      <c r="Y44" s="206">
        <v>0</v>
      </c>
      <c r="Z44" s="206">
        <v>68.209999999999994</v>
      </c>
      <c r="AA44" s="206">
        <v>9.65</v>
      </c>
      <c r="AB44" s="206">
        <v>0</v>
      </c>
      <c r="AC44" s="206">
        <v>21.81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15.85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37.25</v>
      </c>
      <c r="L45" s="206">
        <v>0</v>
      </c>
      <c r="M45" s="206">
        <v>0</v>
      </c>
      <c r="N45" s="206">
        <v>28.95</v>
      </c>
      <c r="O45" s="206">
        <v>48.62</v>
      </c>
      <c r="P45" s="206">
        <v>59.54</v>
      </c>
      <c r="Q45" s="206">
        <v>0</v>
      </c>
      <c r="R45" s="206">
        <v>2.9</v>
      </c>
      <c r="S45" s="206">
        <v>1.93</v>
      </c>
      <c r="T45" s="206">
        <v>0</v>
      </c>
      <c r="U45" s="206">
        <v>266.14999999999998</v>
      </c>
      <c r="V45" s="206">
        <v>0</v>
      </c>
      <c r="W45" s="206">
        <v>11.38</v>
      </c>
      <c r="X45" s="206">
        <v>36.159999999999997</v>
      </c>
      <c r="Y45" s="206">
        <v>0</v>
      </c>
      <c r="Z45" s="206">
        <v>68.209999999999994</v>
      </c>
      <c r="AA45" s="206">
        <v>9.65</v>
      </c>
      <c r="AB45" s="206">
        <v>0</v>
      </c>
      <c r="AC45" s="206">
        <v>21.81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15.85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37.25</v>
      </c>
      <c r="L46" s="206">
        <v>0</v>
      </c>
      <c r="M46" s="206">
        <v>0</v>
      </c>
      <c r="N46" s="206">
        <v>28.95</v>
      </c>
      <c r="O46" s="206">
        <v>48.62</v>
      </c>
      <c r="P46" s="206">
        <v>59.54</v>
      </c>
      <c r="Q46" s="206">
        <v>0</v>
      </c>
      <c r="R46" s="206">
        <v>2.9</v>
      </c>
      <c r="S46" s="206">
        <v>1.93</v>
      </c>
      <c r="T46" s="206">
        <v>0</v>
      </c>
      <c r="U46" s="206">
        <v>266.14999999999998</v>
      </c>
      <c r="V46" s="206">
        <v>0</v>
      </c>
      <c r="W46" s="206">
        <v>11.38</v>
      </c>
      <c r="X46" s="206">
        <v>36.159999999999997</v>
      </c>
      <c r="Y46" s="206">
        <v>0</v>
      </c>
      <c r="Z46" s="206">
        <v>68.209999999999994</v>
      </c>
      <c r="AA46" s="206">
        <v>9.65</v>
      </c>
      <c r="AB46" s="206">
        <v>0</v>
      </c>
      <c r="AC46" s="206">
        <v>21.81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15.85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37.25</v>
      </c>
      <c r="L47" s="206">
        <v>0</v>
      </c>
      <c r="M47" s="206">
        <v>0</v>
      </c>
      <c r="N47" s="206">
        <v>28.95</v>
      </c>
      <c r="O47" s="206">
        <v>48.62</v>
      </c>
      <c r="P47" s="206">
        <v>59.54</v>
      </c>
      <c r="Q47" s="206">
        <v>0</v>
      </c>
      <c r="R47" s="206">
        <v>2.9</v>
      </c>
      <c r="S47" s="206">
        <v>2</v>
      </c>
      <c r="T47" s="206">
        <v>0</v>
      </c>
      <c r="U47" s="206">
        <v>266.14999999999998</v>
      </c>
      <c r="V47" s="206">
        <v>0</v>
      </c>
      <c r="W47" s="206">
        <v>11.38</v>
      </c>
      <c r="X47" s="206">
        <v>36.159999999999997</v>
      </c>
      <c r="Y47" s="206">
        <v>0</v>
      </c>
      <c r="Z47" s="206">
        <v>68.209999999999994</v>
      </c>
      <c r="AA47" s="206">
        <v>9.65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15.85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37.25</v>
      </c>
      <c r="L48" s="206">
        <v>0</v>
      </c>
      <c r="M48" s="206">
        <v>0</v>
      </c>
      <c r="N48" s="206">
        <v>28.95</v>
      </c>
      <c r="O48" s="206">
        <v>48.62</v>
      </c>
      <c r="P48" s="206">
        <v>59.54</v>
      </c>
      <c r="Q48" s="206">
        <v>0</v>
      </c>
      <c r="R48" s="206">
        <v>2.9</v>
      </c>
      <c r="S48" s="206">
        <v>2</v>
      </c>
      <c r="T48" s="206">
        <v>0</v>
      </c>
      <c r="U48" s="206">
        <v>266.14999999999998</v>
      </c>
      <c r="V48" s="206">
        <v>0</v>
      </c>
      <c r="W48" s="206">
        <v>11.38</v>
      </c>
      <c r="X48" s="206">
        <v>36.159999999999997</v>
      </c>
      <c r="Y48" s="206">
        <v>0</v>
      </c>
      <c r="Z48" s="206">
        <v>68.209999999999994</v>
      </c>
      <c r="AA48" s="206">
        <v>9.65</v>
      </c>
      <c r="AB48" s="206">
        <v>0</v>
      </c>
      <c r="AC48" s="206">
        <v>7.43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15.85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37.25</v>
      </c>
      <c r="L49" s="206">
        <v>0</v>
      </c>
      <c r="M49" s="206">
        <v>0</v>
      </c>
      <c r="N49" s="206">
        <v>28.95</v>
      </c>
      <c r="O49" s="206">
        <v>48.62</v>
      </c>
      <c r="P49" s="206">
        <v>59.54</v>
      </c>
      <c r="Q49" s="206">
        <v>0</v>
      </c>
      <c r="R49" s="206">
        <v>2.89</v>
      </c>
      <c r="S49" s="206">
        <v>1.93</v>
      </c>
      <c r="T49" s="206">
        <v>0</v>
      </c>
      <c r="U49" s="206">
        <v>266.14999999999998</v>
      </c>
      <c r="V49" s="206">
        <v>0</v>
      </c>
      <c r="W49" s="206">
        <v>11.38</v>
      </c>
      <c r="X49" s="206">
        <v>36.159999999999997</v>
      </c>
      <c r="Y49" s="206">
        <v>0</v>
      </c>
      <c r="Z49" s="206">
        <v>68.209999999999994</v>
      </c>
      <c r="AA49" s="206">
        <v>9.35</v>
      </c>
      <c r="AB49" s="206">
        <v>0</v>
      </c>
      <c r="AC49" s="206">
        <v>7.43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15.85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37.25</v>
      </c>
      <c r="L50" s="206">
        <v>0</v>
      </c>
      <c r="M50" s="206">
        <v>0</v>
      </c>
      <c r="N50" s="206">
        <v>28.95</v>
      </c>
      <c r="O50" s="206">
        <v>48.62</v>
      </c>
      <c r="P50" s="206">
        <v>59.54</v>
      </c>
      <c r="Q50" s="206">
        <v>0</v>
      </c>
      <c r="R50" s="206">
        <v>2.89</v>
      </c>
      <c r="S50" s="206">
        <v>1.93</v>
      </c>
      <c r="T50" s="206">
        <v>0</v>
      </c>
      <c r="U50" s="206">
        <v>266.14999999999998</v>
      </c>
      <c r="V50" s="206">
        <v>0</v>
      </c>
      <c r="W50" s="206">
        <v>11.38</v>
      </c>
      <c r="X50" s="206">
        <v>36.159999999999997</v>
      </c>
      <c r="Y50" s="206">
        <v>0</v>
      </c>
      <c r="Z50" s="206">
        <v>68.209999999999994</v>
      </c>
      <c r="AA50" s="206">
        <v>9.35</v>
      </c>
      <c r="AB50" s="206">
        <v>0</v>
      </c>
      <c r="AC50" s="206">
        <v>7.43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15.85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37.25</v>
      </c>
      <c r="L51" s="206">
        <v>0</v>
      </c>
      <c r="M51" s="206">
        <v>0</v>
      </c>
      <c r="N51" s="206">
        <v>28.95</v>
      </c>
      <c r="O51" s="206">
        <v>48.62</v>
      </c>
      <c r="P51" s="206">
        <v>59.54</v>
      </c>
      <c r="Q51" s="206">
        <v>0</v>
      </c>
      <c r="R51" s="206">
        <v>2.89</v>
      </c>
      <c r="S51" s="206">
        <v>1.93</v>
      </c>
      <c r="T51" s="206">
        <v>0</v>
      </c>
      <c r="U51" s="206">
        <v>266.14999999999998</v>
      </c>
      <c r="V51" s="206">
        <v>0</v>
      </c>
      <c r="W51" s="206">
        <v>11.38</v>
      </c>
      <c r="X51" s="206">
        <v>36.159999999999997</v>
      </c>
      <c r="Y51" s="206">
        <v>0</v>
      </c>
      <c r="Z51" s="206">
        <v>68.209999999999994</v>
      </c>
      <c r="AA51" s="206">
        <v>22.11</v>
      </c>
      <c r="AB51" s="206">
        <v>0</v>
      </c>
      <c r="AC51" s="206">
        <v>7.43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15.85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37.25</v>
      </c>
      <c r="L52" s="206">
        <v>0</v>
      </c>
      <c r="M52" s="206">
        <v>0</v>
      </c>
      <c r="N52" s="206">
        <v>28.95</v>
      </c>
      <c r="O52" s="206">
        <v>48.62</v>
      </c>
      <c r="P52" s="206">
        <v>59.54</v>
      </c>
      <c r="Q52" s="206">
        <v>0</v>
      </c>
      <c r="R52" s="206">
        <v>2.89</v>
      </c>
      <c r="S52" s="206">
        <v>1.93</v>
      </c>
      <c r="T52" s="206">
        <v>0</v>
      </c>
      <c r="U52" s="206">
        <v>266.14999999999998</v>
      </c>
      <c r="V52" s="206">
        <v>0</v>
      </c>
      <c r="W52" s="206">
        <v>11.38</v>
      </c>
      <c r="X52" s="206">
        <v>36.159999999999997</v>
      </c>
      <c r="Y52" s="206">
        <v>0</v>
      </c>
      <c r="Z52" s="206">
        <v>68.209999999999994</v>
      </c>
      <c r="AA52" s="206">
        <v>22.11</v>
      </c>
      <c r="AB52" s="206">
        <v>0</v>
      </c>
      <c r="AC52" s="206">
        <v>20.09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15.85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37.25</v>
      </c>
      <c r="L53" s="206">
        <v>0</v>
      </c>
      <c r="M53" s="206">
        <v>0</v>
      </c>
      <c r="N53" s="206">
        <v>28.95</v>
      </c>
      <c r="O53" s="206">
        <v>48.62</v>
      </c>
      <c r="P53" s="206">
        <v>59.54</v>
      </c>
      <c r="Q53" s="206">
        <v>0</v>
      </c>
      <c r="R53" s="206">
        <v>2.89</v>
      </c>
      <c r="S53" s="206">
        <v>1.93</v>
      </c>
      <c r="T53" s="206">
        <v>0</v>
      </c>
      <c r="U53" s="206">
        <v>266.14999999999998</v>
      </c>
      <c r="V53" s="206">
        <v>0</v>
      </c>
      <c r="W53" s="206">
        <v>11.38</v>
      </c>
      <c r="X53" s="206">
        <v>36.159999999999997</v>
      </c>
      <c r="Y53" s="206">
        <v>0</v>
      </c>
      <c r="Z53" s="206">
        <v>68.209999999999994</v>
      </c>
      <c r="AA53" s="206">
        <v>22.11</v>
      </c>
      <c r="AB53" s="206">
        <v>0</v>
      </c>
      <c r="AC53" s="206">
        <v>7.08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15.85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37.25</v>
      </c>
      <c r="L54" s="206">
        <v>0</v>
      </c>
      <c r="M54" s="206">
        <v>0</v>
      </c>
      <c r="N54" s="206">
        <v>28.95</v>
      </c>
      <c r="O54" s="206">
        <v>48.62</v>
      </c>
      <c r="P54" s="206">
        <v>59.54</v>
      </c>
      <c r="Q54" s="206">
        <v>0</v>
      </c>
      <c r="R54" s="206">
        <v>2.89</v>
      </c>
      <c r="S54" s="206">
        <v>1.93</v>
      </c>
      <c r="T54" s="206">
        <v>0</v>
      </c>
      <c r="U54" s="206">
        <v>266.14999999999998</v>
      </c>
      <c r="V54" s="206">
        <v>0</v>
      </c>
      <c r="W54" s="206">
        <v>11.38</v>
      </c>
      <c r="X54" s="206">
        <v>36.159999999999997</v>
      </c>
      <c r="Y54" s="206">
        <v>0</v>
      </c>
      <c r="Z54" s="206">
        <v>68.209999999999994</v>
      </c>
      <c r="AA54" s="206">
        <v>22.11</v>
      </c>
      <c r="AB54" s="206">
        <v>0</v>
      </c>
      <c r="AC54" s="206">
        <v>7.08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15.85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37.25</v>
      </c>
      <c r="L55" s="206">
        <v>0</v>
      </c>
      <c r="M55" s="206">
        <v>0</v>
      </c>
      <c r="N55" s="206">
        <v>28.95</v>
      </c>
      <c r="O55" s="206">
        <v>48.62</v>
      </c>
      <c r="P55" s="206">
        <v>59.54</v>
      </c>
      <c r="Q55" s="206">
        <v>0</v>
      </c>
      <c r="R55" s="206">
        <v>2.89</v>
      </c>
      <c r="S55" s="206">
        <v>1.93</v>
      </c>
      <c r="T55" s="206">
        <v>0</v>
      </c>
      <c r="U55" s="206">
        <v>266.14999999999998</v>
      </c>
      <c r="V55" s="206">
        <v>0</v>
      </c>
      <c r="W55" s="206">
        <v>11.38</v>
      </c>
      <c r="X55" s="206">
        <v>36.159999999999997</v>
      </c>
      <c r="Y55" s="206">
        <v>0</v>
      </c>
      <c r="Z55" s="206">
        <v>68.209999999999994</v>
      </c>
      <c r="AA55" s="206">
        <v>22.11</v>
      </c>
      <c r="AB55" s="206">
        <v>0</v>
      </c>
      <c r="AC55" s="206">
        <v>7.08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15.85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37.25</v>
      </c>
      <c r="L56" s="206">
        <v>0</v>
      </c>
      <c r="M56" s="206">
        <v>0</v>
      </c>
      <c r="N56" s="206">
        <v>28.95</v>
      </c>
      <c r="O56" s="206">
        <v>48.62</v>
      </c>
      <c r="P56" s="206">
        <v>59.54</v>
      </c>
      <c r="Q56" s="206">
        <v>0</v>
      </c>
      <c r="R56" s="206">
        <v>2.89</v>
      </c>
      <c r="S56" s="206">
        <v>1.93</v>
      </c>
      <c r="T56" s="206">
        <v>0</v>
      </c>
      <c r="U56" s="206">
        <v>266.14999999999998</v>
      </c>
      <c r="V56" s="206">
        <v>0</v>
      </c>
      <c r="W56" s="206">
        <v>11.38</v>
      </c>
      <c r="X56" s="206">
        <v>36.159999999999997</v>
      </c>
      <c r="Y56" s="206">
        <v>0</v>
      </c>
      <c r="Z56" s="206">
        <v>68.209999999999994</v>
      </c>
      <c r="AA56" s="206">
        <v>22.11</v>
      </c>
      <c r="AB56" s="206">
        <v>0</v>
      </c>
      <c r="AC56" s="206">
        <v>7.08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15.85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37.25</v>
      </c>
      <c r="L57" s="206">
        <v>0</v>
      </c>
      <c r="M57" s="206">
        <v>0</v>
      </c>
      <c r="N57" s="206">
        <v>28.95</v>
      </c>
      <c r="O57" s="206">
        <v>48.62</v>
      </c>
      <c r="P57" s="206">
        <v>59.54</v>
      </c>
      <c r="Q57" s="206">
        <v>0</v>
      </c>
      <c r="R57" s="206">
        <v>2.89</v>
      </c>
      <c r="S57" s="206">
        <v>1.93</v>
      </c>
      <c r="T57" s="206">
        <v>0</v>
      </c>
      <c r="U57" s="206">
        <v>266.14999999999998</v>
      </c>
      <c r="V57" s="206">
        <v>0</v>
      </c>
      <c r="W57" s="206">
        <v>11.38</v>
      </c>
      <c r="X57" s="206">
        <v>36.159999999999997</v>
      </c>
      <c r="Y57" s="206">
        <v>0</v>
      </c>
      <c r="Z57" s="206">
        <v>68.209999999999994</v>
      </c>
      <c r="AA57" s="206">
        <v>22.11</v>
      </c>
      <c r="AB57" s="206">
        <v>0</v>
      </c>
      <c r="AC57" s="206">
        <v>7.08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15.85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37.25</v>
      </c>
      <c r="L58" s="206">
        <v>0</v>
      </c>
      <c r="M58" s="206">
        <v>0</v>
      </c>
      <c r="N58" s="206">
        <v>28.95</v>
      </c>
      <c r="O58" s="206">
        <v>48.62</v>
      </c>
      <c r="P58" s="206">
        <v>59.54</v>
      </c>
      <c r="Q58" s="206">
        <v>0</v>
      </c>
      <c r="R58" s="206">
        <v>2.89</v>
      </c>
      <c r="S58" s="206">
        <v>1.93</v>
      </c>
      <c r="T58" s="206">
        <v>0</v>
      </c>
      <c r="U58" s="206">
        <v>266.14999999999998</v>
      </c>
      <c r="V58" s="206">
        <v>0</v>
      </c>
      <c r="W58" s="206">
        <v>11.38</v>
      </c>
      <c r="X58" s="206">
        <v>36.159999999999997</v>
      </c>
      <c r="Y58" s="206">
        <v>0</v>
      </c>
      <c r="Z58" s="206">
        <v>68.209999999999994</v>
      </c>
      <c r="AA58" s="206">
        <v>22.11</v>
      </c>
      <c r="AB58" s="206">
        <v>0</v>
      </c>
      <c r="AC58" s="206">
        <v>7.08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15.85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37.25</v>
      </c>
      <c r="L59" s="206">
        <v>0</v>
      </c>
      <c r="M59" s="206">
        <v>0</v>
      </c>
      <c r="N59" s="206">
        <v>28.95</v>
      </c>
      <c r="O59" s="206">
        <v>48.62</v>
      </c>
      <c r="P59" s="206">
        <v>59.54</v>
      </c>
      <c r="Q59" s="206">
        <v>0</v>
      </c>
      <c r="R59" s="206">
        <v>2.89</v>
      </c>
      <c r="S59" s="206">
        <v>1.93</v>
      </c>
      <c r="T59" s="206">
        <v>0</v>
      </c>
      <c r="U59" s="206">
        <v>266.14999999999998</v>
      </c>
      <c r="V59" s="206">
        <v>0</v>
      </c>
      <c r="W59" s="206">
        <v>11.38</v>
      </c>
      <c r="X59" s="206">
        <v>36.159999999999997</v>
      </c>
      <c r="Y59" s="206">
        <v>0</v>
      </c>
      <c r="Z59" s="206">
        <v>68.209999999999994</v>
      </c>
      <c r="AA59" s="206">
        <v>22.11</v>
      </c>
      <c r="AB59" s="206">
        <v>0</v>
      </c>
      <c r="AC59" s="206">
        <v>7.08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15.85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37.25</v>
      </c>
      <c r="L60" s="206">
        <v>0</v>
      </c>
      <c r="M60" s="206">
        <v>0</v>
      </c>
      <c r="N60" s="206">
        <v>28.95</v>
      </c>
      <c r="O60" s="206">
        <v>48.62</v>
      </c>
      <c r="P60" s="206">
        <v>59.54</v>
      </c>
      <c r="Q60" s="206">
        <v>0</v>
      </c>
      <c r="R60" s="206">
        <v>2.89</v>
      </c>
      <c r="S60" s="206">
        <v>1.93</v>
      </c>
      <c r="T60" s="206">
        <v>0</v>
      </c>
      <c r="U60" s="206">
        <v>266.14999999999998</v>
      </c>
      <c r="V60" s="206">
        <v>0</v>
      </c>
      <c r="W60" s="206">
        <v>11.38</v>
      </c>
      <c r="X60" s="206">
        <v>36.159999999999997</v>
      </c>
      <c r="Y60" s="206">
        <v>0</v>
      </c>
      <c r="Z60" s="206">
        <v>68.209999999999994</v>
      </c>
      <c r="AA60" s="206">
        <v>22.11</v>
      </c>
      <c r="AB60" s="206">
        <v>0</v>
      </c>
      <c r="AC60" s="206">
        <v>7.08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15.85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37.25</v>
      </c>
      <c r="L61" s="206">
        <v>0</v>
      </c>
      <c r="M61" s="206">
        <v>0</v>
      </c>
      <c r="N61" s="206">
        <v>28.95</v>
      </c>
      <c r="O61" s="206">
        <v>48.62</v>
      </c>
      <c r="P61" s="206">
        <v>59.54</v>
      </c>
      <c r="Q61" s="206">
        <v>0</v>
      </c>
      <c r="R61" s="206">
        <v>2.89</v>
      </c>
      <c r="S61" s="206">
        <v>1.93</v>
      </c>
      <c r="T61" s="206">
        <v>0</v>
      </c>
      <c r="U61" s="206">
        <v>266.14999999999998</v>
      </c>
      <c r="V61" s="206">
        <v>0</v>
      </c>
      <c r="W61" s="206">
        <v>11.38</v>
      </c>
      <c r="X61" s="206">
        <v>36.159999999999997</v>
      </c>
      <c r="Y61" s="206">
        <v>0</v>
      </c>
      <c r="Z61" s="206">
        <v>68.209999999999994</v>
      </c>
      <c r="AA61" s="206">
        <v>22.11</v>
      </c>
      <c r="AB61" s="206">
        <v>0</v>
      </c>
      <c r="AC61" s="206">
        <v>7.08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15.85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37.25</v>
      </c>
      <c r="L62" s="206">
        <v>0</v>
      </c>
      <c r="M62" s="206">
        <v>0</v>
      </c>
      <c r="N62" s="206">
        <v>28.95</v>
      </c>
      <c r="O62" s="206">
        <v>48.62</v>
      </c>
      <c r="P62" s="206">
        <v>59.54</v>
      </c>
      <c r="Q62" s="206">
        <v>0</v>
      </c>
      <c r="R62" s="206">
        <v>2.89</v>
      </c>
      <c r="S62" s="206">
        <v>1.93</v>
      </c>
      <c r="T62" s="206">
        <v>0</v>
      </c>
      <c r="U62" s="206">
        <v>266.14999999999998</v>
      </c>
      <c r="V62" s="206">
        <v>0</v>
      </c>
      <c r="W62" s="206">
        <v>11.38</v>
      </c>
      <c r="X62" s="206">
        <v>36.159999999999997</v>
      </c>
      <c r="Y62" s="206">
        <v>0</v>
      </c>
      <c r="Z62" s="206">
        <v>68.209999999999994</v>
      </c>
      <c r="AA62" s="206">
        <v>22.11</v>
      </c>
      <c r="AB62" s="206">
        <v>0</v>
      </c>
      <c r="AC62" s="206">
        <v>7.08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15.85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37.25</v>
      </c>
      <c r="L63" s="206">
        <v>0</v>
      </c>
      <c r="M63" s="206">
        <v>0</v>
      </c>
      <c r="N63" s="206">
        <v>28.95</v>
      </c>
      <c r="O63" s="206">
        <v>48.62</v>
      </c>
      <c r="P63" s="206">
        <v>59.54</v>
      </c>
      <c r="Q63" s="206">
        <v>0</v>
      </c>
      <c r="R63" s="206">
        <v>2.89</v>
      </c>
      <c r="S63" s="206">
        <v>1.93</v>
      </c>
      <c r="T63" s="206">
        <v>0</v>
      </c>
      <c r="U63" s="206">
        <v>266.14999999999998</v>
      </c>
      <c r="V63" s="206">
        <v>0</v>
      </c>
      <c r="W63" s="206">
        <v>11.38</v>
      </c>
      <c r="X63" s="206">
        <v>36.159999999999997</v>
      </c>
      <c r="Y63" s="206">
        <v>0</v>
      </c>
      <c r="Z63" s="206">
        <v>68.209999999999994</v>
      </c>
      <c r="AA63" s="206">
        <v>22.11</v>
      </c>
      <c r="AB63" s="206">
        <v>0</v>
      </c>
      <c r="AC63" s="206">
        <v>7.08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15.85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37.25</v>
      </c>
      <c r="L64" s="206">
        <v>0</v>
      </c>
      <c r="M64" s="206">
        <v>0</v>
      </c>
      <c r="N64" s="206">
        <v>28.95</v>
      </c>
      <c r="O64" s="206">
        <v>48.62</v>
      </c>
      <c r="P64" s="206">
        <v>59.54</v>
      </c>
      <c r="Q64" s="206">
        <v>0</v>
      </c>
      <c r="R64" s="206">
        <v>2.89</v>
      </c>
      <c r="S64" s="206">
        <v>1.93</v>
      </c>
      <c r="T64" s="206">
        <v>0</v>
      </c>
      <c r="U64" s="206">
        <v>266.14999999999998</v>
      </c>
      <c r="V64" s="206">
        <v>0</v>
      </c>
      <c r="W64" s="206">
        <v>11.38</v>
      </c>
      <c r="X64" s="206">
        <v>36.159999999999997</v>
      </c>
      <c r="Y64" s="206">
        <v>0</v>
      </c>
      <c r="Z64" s="206">
        <v>68.209999999999994</v>
      </c>
      <c r="AA64" s="206">
        <v>22.11</v>
      </c>
      <c r="AB64" s="206">
        <v>0</v>
      </c>
      <c r="AC64" s="206">
        <v>7.08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15.85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37.25</v>
      </c>
      <c r="L65" s="206">
        <v>0</v>
      </c>
      <c r="M65" s="206">
        <v>0</v>
      </c>
      <c r="N65" s="206">
        <v>28.95</v>
      </c>
      <c r="O65" s="206">
        <v>48.62</v>
      </c>
      <c r="P65" s="206">
        <v>59.54</v>
      </c>
      <c r="Q65" s="206">
        <v>0</v>
      </c>
      <c r="R65" s="206">
        <v>2.89</v>
      </c>
      <c r="S65" s="206">
        <v>1.93</v>
      </c>
      <c r="T65" s="206">
        <v>0</v>
      </c>
      <c r="U65" s="206">
        <v>266.14999999999998</v>
      </c>
      <c r="V65" s="206">
        <v>0</v>
      </c>
      <c r="W65" s="206">
        <v>11.38</v>
      </c>
      <c r="X65" s="206">
        <v>36.159999999999997</v>
      </c>
      <c r="Y65" s="206">
        <v>0</v>
      </c>
      <c r="Z65" s="206">
        <v>68.209999999999994</v>
      </c>
      <c r="AA65" s="206">
        <v>22.11</v>
      </c>
      <c r="AB65" s="206">
        <v>0</v>
      </c>
      <c r="AC65" s="206">
        <v>7.08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15.85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76.84</v>
      </c>
      <c r="L66" s="206">
        <v>0</v>
      </c>
      <c r="M66" s="206">
        <v>0</v>
      </c>
      <c r="N66" s="206">
        <v>28.95</v>
      </c>
      <c r="O66" s="206">
        <v>48.62</v>
      </c>
      <c r="P66" s="206">
        <v>59.54</v>
      </c>
      <c r="Q66" s="206">
        <v>0</v>
      </c>
      <c r="R66" s="206">
        <v>5.19</v>
      </c>
      <c r="S66" s="206">
        <v>6.46</v>
      </c>
      <c r="T66" s="206">
        <v>0</v>
      </c>
      <c r="U66" s="206">
        <v>266.14999999999998</v>
      </c>
      <c r="V66" s="206">
        <v>5.09</v>
      </c>
      <c r="W66" s="206">
        <v>11.38</v>
      </c>
      <c r="X66" s="206">
        <v>36.159999999999997</v>
      </c>
      <c r="Y66" s="206">
        <v>0</v>
      </c>
      <c r="Z66" s="206">
        <v>68.209999999999994</v>
      </c>
      <c r="AA66" s="206">
        <v>22.11</v>
      </c>
      <c r="AB66" s="206">
        <v>0</v>
      </c>
      <c r="AC66" s="206">
        <v>7.08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15.85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76.84</v>
      </c>
      <c r="L67" s="206">
        <v>0</v>
      </c>
      <c r="M67" s="206">
        <v>0</v>
      </c>
      <c r="N67" s="206">
        <v>28.95</v>
      </c>
      <c r="O67" s="206">
        <v>48.62</v>
      </c>
      <c r="P67" s="206">
        <v>59.54</v>
      </c>
      <c r="Q67" s="206">
        <v>0</v>
      </c>
      <c r="R67" s="206">
        <v>5.19</v>
      </c>
      <c r="S67" s="206">
        <v>6.46</v>
      </c>
      <c r="T67" s="206">
        <v>0</v>
      </c>
      <c r="U67" s="206">
        <v>266.14999999999998</v>
      </c>
      <c r="V67" s="206">
        <v>5.09</v>
      </c>
      <c r="W67" s="206">
        <v>11.38</v>
      </c>
      <c r="X67" s="206">
        <v>36.159999999999997</v>
      </c>
      <c r="Y67" s="206">
        <v>0</v>
      </c>
      <c r="Z67" s="206">
        <v>68.209999999999994</v>
      </c>
      <c r="AA67" s="206">
        <v>22.11</v>
      </c>
      <c r="AB67" s="206">
        <v>0</v>
      </c>
      <c r="AC67" s="206">
        <v>7.08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15.85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76.84</v>
      </c>
      <c r="L68" s="206">
        <v>0</v>
      </c>
      <c r="M68" s="206">
        <v>0</v>
      </c>
      <c r="N68" s="206">
        <v>28.95</v>
      </c>
      <c r="O68" s="206">
        <v>48.62</v>
      </c>
      <c r="P68" s="206">
        <v>59.54</v>
      </c>
      <c r="Q68" s="206">
        <v>0</v>
      </c>
      <c r="R68" s="206">
        <v>5.19</v>
      </c>
      <c r="S68" s="206">
        <v>6.46</v>
      </c>
      <c r="T68" s="206">
        <v>0</v>
      </c>
      <c r="U68" s="206">
        <v>266.14999999999998</v>
      </c>
      <c r="V68" s="206">
        <v>5.09</v>
      </c>
      <c r="W68" s="206">
        <v>11.38</v>
      </c>
      <c r="X68" s="206">
        <v>36.159999999999997</v>
      </c>
      <c r="Y68" s="206">
        <v>0</v>
      </c>
      <c r="Z68" s="206">
        <v>68.209999999999994</v>
      </c>
      <c r="AA68" s="206">
        <v>22.11</v>
      </c>
      <c r="AB68" s="206">
        <v>0</v>
      </c>
      <c r="AC68" s="206">
        <v>7.08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15.85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76.84</v>
      </c>
      <c r="L69" s="206">
        <v>0</v>
      </c>
      <c r="M69" s="206">
        <v>0</v>
      </c>
      <c r="N69" s="206">
        <v>28.95</v>
      </c>
      <c r="O69" s="206">
        <v>48.62</v>
      </c>
      <c r="P69" s="206">
        <v>59.54</v>
      </c>
      <c r="Q69" s="206">
        <v>0</v>
      </c>
      <c r="R69" s="206">
        <v>5.19</v>
      </c>
      <c r="S69" s="206">
        <v>6.46</v>
      </c>
      <c r="T69" s="206">
        <v>0</v>
      </c>
      <c r="U69" s="206">
        <v>266.14999999999998</v>
      </c>
      <c r="V69" s="206">
        <v>5.09</v>
      </c>
      <c r="W69" s="206">
        <v>11.38</v>
      </c>
      <c r="X69" s="206">
        <v>36.159999999999997</v>
      </c>
      <c r="Y69" s="206">
        <v>0</v>
      </c>
      <c r="Z69" s="206">
        <v>68.209999999999994</v>
      </c>
      <c r="AA69" s="206">
        <v>22.11</v>
      </c>
      <c r="AB69" s="206">
        <v>0</v>
      </c>
      <c r="AC69" s="206">
        <v>7.08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76.84</v>
      </c>
      <c r="L70" s="206">
        <v>0</v>
      </c>
      <c r="M70" s="206">
        <v>0</v>
      </c>
      <c r="N70" s="206">
        <v>28.95</v>
      </c>
      <c r="O70" s="206">
        <v>48.62</v>
      </c>
      <c r="P70" s="206">
        <v>59.54</v>
      </c>
      <c r="Q70" s="206">
        <v>0</v>
      </c>
      <c r="R70" s="206">
        <v>5.19</v>
      </c>
      <c r="S70" s="206">
        <v>6.46</v>
      </c>
      <c r="T70" s="206">
        <v>0</v>
      </c>
      <c r="U70" s="206">
        <v>266.14999999999998</v>
      </c>
      <c r="V70" s="206">
        <v>5.09</v>
      </c>
      <c r="W70" s="206">
        <v>11.38</v>
      </c>
      <c r="X70" s="206">
        <v>36.159999999999997</v>
      </c>
      <c r="Y70" s="206">
        <v>0</v>
      </c>
      <c r="Z70" s="206">
        <v>68.209999999999994</v>
      </c>
      <c r="AA70" s="206">
        <v>22.11</v>
      </c>
      <c r="AB70" s="206">
        <v>0</v>
      </c>
      <c r="AC70" s="206">
        <v>7.43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76.84</v>
      </c>
      <c r="L71" s="206">
        <v>0</v>
      </c>
      <c r="M71" s="206">
        <v>0</v>
      </c>
      <c r="N71" s="206">
        <v>28.95</v>
      </c>
      <c r="O71" s="206">
        <v>48.62</v>
      </c>
      <c r="P71" s="206">
        <v>59.54</v>
      </c>
      <c r="Q71" s="206">
        <v>0</v>
      </c>
      <c r="R71" s="206">
        <v>5.19</v>
      </c>
      <c r="S71" s="206">
        <v>6.46</v>
      </c>
      <c r="T71" s="206">
        <v>0</v>
      </c>
      <c r="U71" s="206">
        <v>266.14999999999998</v>
      </c>
      <c r="V71" s="206">
        <v>3.5</v>
      </c>
      <c r="W71" s="206">
        <v>11.38</v>
      </c>
      <c r="X71" s="206">
        <v>36.159999999999997</v>
      </c>
      <c r="Y71" s="206">
        <v>0</v>
      </c>
      <c r="Z71" s="206">
        <v>68.209999999999994</v>
      </c>
      <c r="AA71" s="206">
        <v>22.11</v>
      </c>
      <c r="AB71" s="206">
        <v>0</v>
      </c>
      <c r="AC71" s="206">
        <v>7.43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76.84</v>
      </c>
      <c r="L72" s="206">
        <v>0</v>
      </c>
      <c r="M72" s="206">
        <v>0</v>
      </c>
      <c r="N72" s="206">
        <v>28.95</v>
      </c>
      <c r="O72" s="206">
        <v>48.62</v>
      </c>
      <c r="P72" s="206">
        <v>59.54</v>
      </c>
      <c r="Q72" s="206">
        <v>0</v>
      </c>
      <c r="R72" s="206">
        <v>5.19</v>
      </c>
      <c r="S72" s="206">
        <v>6.46</v>
      </c>
      <c r="T72" s="206">
        <v>0</v>
      </c>
      <c r="U72" s="206">
        <v>266.14999999999998</v>
      </c>
      <c r="V72" s="206">
        <v>3.5</v>
      </c>
      <c r="W72" s="206">
        <v>11.38</v>
      </c>
      <c r="X72" s="206">
        <v>36.159999999999997</v>
      </c>
      <c r="Y72" s="206">
        <v>0</v>
      </c>
      <c r="Z72" s="206">
        <v>68.209999999999994</v>
      </c>
      <c r="AA72" s="206">
        <v>22.11</v>
      </c>
      <c r="AB72" s="206">
        <v>0</v>
      </c>
      <c r="AC72" s="206">
        <v>7.43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76.84</v>
      </c>
      <c r="L73" s="206">
        <v>0</v>
      </c>
      <c r="M73" s="206">
        <v>0</v>
      </c>
      <c r="N73" s="206">
        <v>28.95</v>
      </c>
      <c r="O73" s="206">
        <v>48.62</v>
      </c>
      <c r="P73" s="206">
        <v>59.54</v>
      </c>
      <c r="Q73" s="206">
        <v>0</v>
      </c>
      <c r="R73" s="206">
        <v>5.19</v>
      </c>
      <c r="S73" s="206">
        <v>6.46</v>
      </c>
      <c r="T73" s="206">
        <v>0</v>
      </c>
      <c r="U73" s="206">
        <v>266.14999999999998</v>
      </c>
      <c r="V73" s="206">
        <v>3.5</v>
      </c>
      <c r="W73" s="206">
        <v>11.38</v>
      </c>
      <c r="X73" s="206">
        <v>36.159999999999997</v>
      </c>
      <c r="Y73" s="206">
        <v>0</v>
      </c>
      <c r="Z73" s="206">
        <v>68.209999999999994</v>
      </c>
      <c r="AA73" s="206">
        <v>22.11</v>
      </c>
      <c r="AB73" s="206">
        <v>0</v>
      </c>
      <c r="AC73" s="206">
        <v>7.78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52.42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76.84</v>
      </c>
      <c r="L74" s="206">
        <v>0</v>
      </c>
      <c r="M74" s="206">
        <v>0</v>
      </c>
      <c r="N74" s="206">
        <v>28.95</v>
      </c>
      <c r="O74" s="206">
        <v>48.62</v>
      </c>
      <c r="P74" s="206">
        <v>59.54</v>
      </c>
      <c r="Q74" s="206">
        <v>0</v>
      </c>
      <c r="R74" s="206">
        <v>5.19</v>
      </c>
      <c r="S74" s="206">
        <v>6.46</v>
      </c>
      <c r="T74" s="206">
        <v>0</v>
      </c>
      <c r="U74" s="206">
        <v>266.14999999999998</v>
      </c>
      <c r="V74" s="206">
        <v>3.5</v>
      </c>
      <c r="W74" s="206">
        <v>11.38</v>
      </c>
      <c r="X74" s="206">
        <v>36.159999999999997</v>
      </c>
      <c r="Y74" s="206">
        <v>0</v>
      </c>
      <c r="Z74" s="206">
        <v>68.209999999999994</v>
      </c>
      <c r="AA74" s="206">
        <v>22.11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53.9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76.84</v>
      </c>
      <c r="L75" s="206">
        <v>0</v>
      </c>
      <c r="M75" s="206">
        <v>0</v>
      </c>
      <c r="N75" s="206">
        <v>28.95</v>
      </c>
      <c r="O75" s="206">
        <v>48.62</v>
      </c>
      <c r="P75" s="206">
        <v>59.54</v>
      </c>
      <c r="Q75" s="206">
        <v>0</v>
      </c>
      <c r="R75" s="206">
        <v>5.19</v>
      </c>
      <c r="S75" s="206">
        <v>6.46</v>
      </c>
      <c r="T75" s="206">
        <v>0</v>
      </c>
      <c r="U75" s="206">
        <v>266.14999999999998</v>
      </c>
      <c r="V75" s="206">
        <v>3.5</v>
      </c>
      <c r="W75" s="206">
        <v>11.38</v>
      </c>
      <c r="X75" s="206">
        <v>36.159999999999997</v>
      </c>
      <c r="Y75" s="206">
        <v>0</v>
      </c>
      <c r="Z75" s="206">
        <v>68.209999999999994</v>
      </c>
      <c r="AA75" s="206">
        <v>22.11</v>
      </c>
      <c r="AB75" s="206">
        <v>0</v>
      </c>
      <c r="AC75" s="206">
        <v>7.78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54.79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76.84</v>
      </c>
      <c r="L76" s="206">
        <v>0</v>
      </c>
      <c r="M76" s="206">
        <v>0</v>
      </c>
      <c r="N76" s="206">
        <v>28.95</v>
      </c>
      <c r="O76" s="206">
        <v>48.62</v>
      </c>
      <c r="P76" s="206">
        <v>59.54</v>
      </c>
      <c r="Q76" s="206">
        <v>0</v>
      </c>
      <c r="R76" s="206">
        <v>5.19</v>
      </c>
      <c r="S76" s="206">
        <v>6.46</v>
      </c>
      <c r="T76" s="206">
        <v>0</v>
      </c>
      <c r="U76" s="206">
        <v>266.14999999999998</v>
      </c>
      <c r="V76" s="206">
        <v>3.5</v>
      </c>
      <c r="W76" s="206">
        <v>11.38</v>
      </c>
      <c r="X76" s="206">
        <v>36.159999999999997</v>
      </c>
      <c r="Y76" s="206">
        <v>0</v>
      </c>
      <c r="Z76" s="206">
        <v>68.209999999999994</v>
      </c>
      <c r="AA76" s="206">
        <v>22.11</v>
      </c>
      <c r="AB76" s="206">
        <v>0</v>
      </c>
      <c r="AC76" s="206">
        <v>7.78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54.79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76.84</v>
      </c>
      <c r="L77" s="206">
        <v>0</v>
      </c>
      <c r="M77" s="206">
        <v>0</v>
      </c>
      <c r="N77" s="206">
        <v>28.95</v>
      </c>
      <c r="O77" s="206">
        <v>48.62</v>
      </c>
      <c r="P77" s="206">
        <v>59.54</v>
      </c>
      <c r="Q77" s="206">
        <v>0</v>
      </c>
      <c r="R77" s="206">
        <v>5.19</v>
      </c>
      <c r="S77" s="206">
        <v>6.46</v>
      </c>
      <c r="T77" s="206">
        <v>0</v>
      </c>
      <c r="U77" s="206">
        <v>266.14999999999998</v>
      </c>
      <c r="V77" s="206">
        <v>3.5</v>
      </c>
      <c r="W77" s="206">
        <v>11.38</v>
      </c>
      <c r="X77" s="206">
        <v>36.159999999999997</v>
      </c>
      <c r="Y77" s="206">
        <v>0</v>
      </c>
      <c r="Z77" s="206">
        <v>68.209999999999994</v>
      </c>
      <c r="AA77" s="206">
        <v>22.11</v>
      </c>
      <c r="AB77" s="206">
        <v>0</v>
      </c>
      <c r="AC77" s="206">
        <v>7.78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54.79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76.84</v>
      </c>
      <c r="L78" s="206">
        <v>0</v>
      </c>
      <c r="M78" s="206">
        <v>0</v>
      </c>
      <c r="N78" s="206">
        <v>28.95</v>
      </c>
      <c r="O78" s="206">
        <v>48.62</v>
      </c>
      <c r="P78" s="206">
        <v>59.54</v>
      </c>
      <c r="Q78" s="206">
        <v>0</v>
      </c>
      <c r="R78" s="206">
        <v>5.19</v>
      </c>
      <c r="S78" s="206">
        <v>6.46</v>
      </c>
      <c r="T78" s="206">
        <v>0</v>
      </c>
      <c r="U78" s="206">
        <v>266.14999999999998</v>
      </c>
      <c r="V78" s="206">
        <v>3.5</v>
      </c>
      <c r="W78" s="206">
        <v>11.38</v>
      </c>
      <c r="X78" s="206">
        <v>36.159999999999997</v>
      </c>
      <c r="Y78" s="206">
        <v>0</v>
      </c>
      <c r="Z78" s="206">
        <v>68.209999999999994</v>
      </c>
      <c r="AA78" s="206">
        <v>22.11</v>
      </c>
      <c r="AB78" s="206">
        <v>0</v>
      </c>
      <c r="AC78" s="206">
        <v>7.78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54.79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76.84</v>
      </c>
      <c r="L79" s="206">
        <v>0</v>
      </c>
      <c r="M79" s="206">
        <v>0</v>
      </c>
      <c r="N79" s="206">
        <v>28.95</v>
      </c>
      <c r="O79" s="206">
        <v>48.62</v>
      </c>
      <c r="P79" s="206">
        <v>59.54</v>
      </c>
      <c r="Q79" s="206">
        <v>0</v>
      </c>
      <c r="R79" s="206">
        <v>5.19</v>
      </c>
      <c r="S79" s="206">
        <v>6.46</v>
      </c>
      <c r="T79" s="206">
        <v>0</v>
      </c>
      <c r="U79" s="206">
        <v>266.14999999999998</v>
      </c>
      <c r="V79" s="206">
        <v>3.5</v>
      </c>
      <c r="W79" s="206">
        <v>11.38</v>
      </c>
      <c r="X79" s="206">
        <v>36.159999999999997</v>
      </c>
      <c r="Y79" s="206">
        <v>0</v>
      </c>
      <c r="Z79" s="206">
        <v>68.209999999999994</v>
      </c>
      <c r="AA79" s="206">
        <v>22.11</v>
      </c>
      <c r="AB79" s="206">
        <v>0</v>
      </c>
      <c r="AC79" s="206">
        <v>7.78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53.28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76.84</v>
      </c>
      <c r="L80" s="206">
        <v>0</v>
      </c>
      <c r="M80" s="206">
        <v>0</v>
      </c>
      <c r="N80" s="206">
        <v>28.95</v>
      </c>
      <c r="O80" s="206">
        <v>48.62</v>
      </c>
      <c r="P80" s="206">
        <v>59.54</v>
      </c>
      <c r="Q80" s="206">
        <v>0</v>
      </c>
      <c r="R80" s="206">
        <v>5.19</v>
      </c>
      <c r="S80" s="206">
        <v>6.46</v>
      </c>
      <c r="T80" s="206">
        <v>0</v>
      </c>
      <c r="U80" s="206">
        <v>266.14999999999998</v>
      </c>
      <c r="V80" s="206">
        <v>3.5</v>
      </c>
      <c r="W80" s="206">
        <v>11.38</v>
      </c>
      <c r="X80" s="206">
        <v>36.159999999999997</v>
      </c>
      <c r="Y80" s="206">
        <v>0</v>
      </c>
      <c r="Z80" s="206">
        <v>68.209999999999994</v>
      </c>
      <c r="AA80" s="206">
        <v>22.11</v>
      </c>
      <c r="AB80" s="206">
        <v>0</v>
      </c>
      <c r="AC80" s="206">
        <v>7.78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54.79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76.84</v>
      </c>
      <c r="L81" s="206">
        <v>0</v>
      </c>
      <c r="M81" s="206">
        <v>0</v>
      </c>
      <c r="N81" s="206">
        <v>28.95</v>
      </c>
      <c r="O81" s="206">
        <v>48.62</v>
      </c>
      <c r="P81" s="206">
        <v>59.54</v>
      </c>
      <c r="Q81" s="206">
        <v>0</v>
      </c>
      <c r="R81" s="206">
        <v>5.19</v>
      </c>
      <c r="S81" s="206">
        <v>6.46</v>
      </c>
      <c r="T81" s="206">
        <v>0</v>
      </c>
      <c r="U81" s="206">
        <v>266.14999999999998</v>
      </c>
      <c r="V81" s="206">
        <v>3.98</v>
      </c>
      <c r="W81" s="206">
        <v>11.38</v>
      </c>
      <c r="X81" s="206">
        <v>36.159999999999997</v>
      </c>
      <c r="Y81" s="206">
        <v>0</v>
      </c>
      <c r="Z81" s="206">
        <v>68.209999999999994</v>
      </c>
      <c r="AA81" s="206">
        <v>22.11</v>
      </c>
      <c r="AB81" s="206">
        <v>0</v>
      </c>
      <c r="AC81" s="206">
        <v>7.78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37.25</v>
      </c>
      <c r="L82" s="206">
        <v>0</v>
      </c>
      <c r="M82" s="206">
        <v>0</v>
      </c>
      <c r="N82" s="206">
        <v>28.95</v>
      </c>
      <c r="O82" s="206">
        <v>48.62</v>
      </c>
      <c r="P82" s="206">
        <v>59.54</v>
      </c>
      <c r="Q82" s="206">
        <v>0</v>
      </c>
      <c r="R82" s="206">
        <v>2.89</v>
      </c>
      <c r="S82" s="206">
        <v>1.93</v>
      </c>
      <c r="T82" s="206">
        <v>0</v>
      </c>
      <c r="U82" s="206">
        <v>266.14999999999998</v>
      </c>
      <c r="V82" s="206">
        <v>0</v>
      </c>
      <c r="W82" s="206">
        <v>11.38</v>
      </c>
      <c r="X82" s="206">
        <v>36.159999999999997</v>
      </c>
      <c r="Y82" s="206">
        <v>0</v>
      </c>
      <c r="Z82" s="206">
        <v>68.209999999999994</v>
      </c>
      <c r="AA82" s="206">
        <v>22.11</v>
      </c>
      <c r="AB82" s="206">
        <v>0</v>
      </c>
      <c r="AC82" s="206">
        <v>7.78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37.25</v>
      </c>
      <c r="L83" s="206">
        <v>0</v>
      </c>
      <c r="M83" s="206">
        <v>0</v>
      </c>
      <c r="N83" s="206">
        <v>28.95</v>
      </c>
      <c r="O83" s="206">
        <v>48.62</v>
      </c>
      <c r="P83" s="206">
        <v>59.54</v>
      </c>
      <c r="Q83" s="206">
        <v>0</v>
      </c>
      <c r="R83" s="206">
        <v>2.89</v>
      </c>
      <c r="S83" s="206">
        <v>1.93</v>
      </c>
      <c r="T83" s="206">
        <v>0</v>
      </c>
      <c r="U83" s="206">
        <v>266.14999999999998</v>
      </c>
      <c r="V83" s="206">
        <v>0</v>
      </c>
      <c r="W83" s="206">
        <v>11.38</v>
      </c>
      <c r="X83" s="206">
        <v>36.159999999999997</v>
      </c>
      <c r="Y83" s="206">
        <v>0</v>
      </c>
      <c r="Z83" s="206">
        <v>68.209999999999994</v>
      </c>
      <c r="AA83" s="206">
        <v>22.11</v>
      </c>
      <c r="AB83" s="206">
        <v>0</v>
      </c>
      <c r="AC83" s="206">
        <v>7.78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37.25</v>
      </c>
      <c r="L84" s="206">
        <v>0</v>
      </c>
      <c r="M84" s="206">
        <v>0</v>
      </c>
      <c r="N84" s="206">
        <v>28.95</v>
      </c>
      <c r="O84" s="206">
        <v>48.62</v>
      </c>
      <c r="P84" s="206">
        <v>59.54</v>
      </c>
      <c r="Q84" s="206">
        <v>0</v>
      </c>
      <c r="R84" s="206">
        <v>2.89</v>
      </c>
      <c r="S84" s="206">
        <v>1.93</v>
      </c>
      <c r="T84" s="206">
        <v>0</v>
      </c>
      <c r="U84" s="206">
        <v>266.14999999999998</v>
      </c>
      <c r="V84" s="206">
        <v>0</v>
      </c>
      <c r="W84" s="206">
        <v>11.38</v>
      </c>
      <c r="X84" s="206">
        <v>36.159999999999997</v>
      </c>
      <c r="Y84" s="206">
        <v>0</v>
      </c>
      <c r="Z84" s="206">
        <v>68.209999999999994</v>
      </c>
      <c r="AA84" s="206">
        <v>22.11</v>
      </c>
      <c r="AB84" s="206">
        <v>0</v>
      </c>
      <c r="AC84" s="206">
        <v>21.24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37.25</v>
      </c>
      <c r="L85" s="206">
        <v>0</v>
      </c>
      <c r="M85" s="206">
        <v>0</v>
      </c>
      <c r="N85" s="206">
        <v>28.95</v>
      </c>
      <c r="O85" s="206">
        <v>48.62</v>
      </c>
      <c r="P85" s="206">
        <v>59.54</v>
      </c>
      <c r="Q85" s="206">
        <v>0</v>
      </c>
      <c r="R85" s="206">
        <v>2.89</v>
      </c>
      <c r="S85" s="206">
        <v>1.93</v>
      </c>
      <c r="T85" s="206">
        <v>0</v>
      </c>
      <c r="U85" s="206">
        <v>266.14999999999998</v>
      </c>
      <c r="V85" s="206">
        <v>0</v>
      </c>
      <c r="W85" s="206">
        <v>11.38</v>
      </c>
      <c r="X85" s="206">
        <v>36.159999999999997</v>
      </c>
      <c r="Y85" s="206">
        <v>0</v>
      </c>
      <c r="Z85" s="206">
        <v>68.209999999999994</v>
      </c>
      <c r="AA85" s="206">
        <v>21.53</v>
      </c>
      <c r="AB85" s="206">
        <v>0</v>
      </c>
      <c r="AC85" s="206">
        <v>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37.25</v>
      </c>
      <c r="L86" s="206">
        <v>0</v>
      </c>
      <c r="M86" s="206">
        <v>0</v>
      </c>
      <c r="N86" s="206">
        <v>28.95</v>
      </c>
      <c r="O86" s="206">
        <v>48.62</v>
      </c>
      <c r="P86" s="206">
        <v>59.54</v>
      </c>
      <c r="Q86" s="206">
        <v>0</v>
      </c>
      <c r="R86" s="206">
        <v>2.89</v>
      </c>
      <c r="S86" s="206">
        <v>1.93</v>
      </c>
      <c r="T86" s="206">
        <v>0</v>
      </c>
      <c r="U86" s="206">
        <v>266.14999999999998</v>
      </c>
      <c r="V86" s="206">
        <v>0</v>
      </c>
      <c r="W86" s="206">
        <v>11.38</v>
      </c>
      <c r="X86" s="206">
        <v>36.159999999999997</v>
      </c>
      <c r="Y86" s="206">
        <v>0</v>
      </c>
      <c r="Z86" s="206">
        <v>68.209999999999994</v>
      </c>
      <c r="AA86" s="206">
        <v>21.53</v>
      </c>
      <c r="AB86" s="206">
        <v>0</v>
      </c>
      <c r="AC86" s="206">
        <v>21.24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37.25</v>
      </c>
      <c r="L87" s="206">
        <v>0</v>
      </c>
      <c r="M87" s="206">
        <v>0</v>
      </c>
      <c r="N87" s="206">
        <v>28.95</v>
      </c>
      <c r="O87" s="206">
        <v>48.62</v>
      </c>
      <c r="P87" s="206">
        <v>59.54</v>
      </c>
      <c r="Q87" s="206">
        <v>0</v>
      </c>
      <c r="R87" s="206">
        <v>2.89</v>
      </c>
      <c r="S87" s="206">
        <v>1.93</v>
      </c>
      <c r="T87" s="206">
        <v>0</v>
      </c>
      <c r="U87" s="206">
        <v>266.14999999999998</v>
      </c>
      <c r="V87" s="206">
        <v>0</v>
      </c>
      <c r="W87" s="206">
        <v>11.38</v>
      </c>
      <c r="X87" s="206">
        <v>36.159999999999997</v>
      </c>
      <c r="Y87" s="206">
        <v>0</v>
      </c>
      <c r="Z87" s="206">
        <v>68.209999999999994</v>
      </c>
      <c r="AA87" s="206">
        <v>21.53</v>
      </c>
      <c r="AB87" s="206">
        <v>0</v>
      </c>
      <c r="AC87" s="206">
        <v>21.24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37.25</v>
      </c>
      <c r="L88" s="206">
        <v>0</v>
      </c>
      <c r="M88" s="206">
        <v>0</v>
      </c>
      <c r="N88" s="206">
        <v>28.95</v>
      </c>
      <c r="O88" s="206">
        <v>48.62</v>
      </c>
      <c r="P88" s="206">
        <v>59.54</v>
      </c>
      <c r="Q88" s="206">
        <v>0</v>
      </c>
      <c r="R88" s="206">
        <v>2.89</v>
      </c>
      <c r="S88" s="206">
        <v>1.93</v>
      </c>
      <c r="T88" s="206">
        <v>0</v>
      </c>
      <c r="U88" s="206">
        <v>266.14999999999998</v>
      </c>
      <c r="V88" s="206">
        <v>0</v>
      </c>
      <c r="W88" s="206">
        <v>11.38</v>
      </c>
      <c r="X88" s="206">
        <v>36.159999999999997</v>
      </c>
      <c r="Y88" s="206">
        <v>0</v>
      </c>
      <c r="Z88" s="206">
        <v>68.209999999999994</v>
      </c>
      <c r="AA88" s="206">
        <v>21.53</v>
      </c>
      <c r="AB88" s="206">
        <v>0</v>
      </c>
      <c r="AC88" s="206">
        <v>21.24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38.6</v>
      </c>
      <c r="L89" s="206">
        <v>0</v>
      </c>
      <c r="M89" s="206">
        <v>0</v>
      </c>
      <c r="N89" s="206">
        <v>28.95</v>
      </c>
      <c r="O89" s="206">
        <v>48.62</v>
      </c>
      <c r="P89" s="206">
        <v>59.89</v>
      </c>
      <c r="Q89" s="206">
        <v>0</v>
      </c>
      <c r="R89" s="206">
        <v>2.89</v>
      </c>
      <c r="S89" s="206">
        <v>1.93</v>
      </c>
      <c r="T89" s="206">
        <v>0</v>
      </c>
      <c r="U89" s="206">
        <v>266.14999999999998</v>
      </c>
      <c r="V89" s="206">
        <v>5.09</v>
      </c>
      <c r="W89" s="206">
        <v>11.38</v>
      </c>
      <c r="X89" s="206">
        <v>36.159999999999997</v>
      </c>
      <c r="Y89" s="206">
        <v>0</v>
      </c>
      <c r="Z89" s="206">
        <v>68.209999999999994</v>
      </c>
      <c r="AA89" s="206">
        <v>21.53</v>
      </c>
      <c r="AB89" s="206">
        <v>0</v>
      </c>
      <c r="AC89" s="206">
        <v>7.78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38.6</v>
      </c>
      <c r="L90" s="206">
        <v>0</v>
      </c>
      <c r="M90" s="206">
        <v>0</v>
      </c>
      <c r="N90" s="206">
        <v>28.95</v>
      </c>
      <c r="O90" s="206">
        <v>48.62</v>
      </c>
      <c r="P90" s="206">
        <v>59.89</v>
      </c>
      <c r="Q90" s="206">
        <v>0</v>
      </c>
      <c r="R90" s="206">
        <v>2.89</v>
      </c>
      <c r="S90" s="206">
        <v>1.93</v>
      </c>
      <c r="T90" s="206">
        <v>0</v>
      </c>
      <c r="U90" s="206">
        <v>266.14999999999998</v>
      </c>
      <c r="V90" s="206">
        <v>5.09</v>
      </c>
      <c r="W90" s="206">
        <v>11.38</v>
      </c>
      <c r="X90" s="206">
        <v>36.159999999999997</v>
      </c>
      <c r="Y90" s="206">
        <v>0</v>
      </c>
      <c r="Z90" s="206">
        <v>68.209999999999994</v>
      </c>
      <c r="AA90" s="206">
        <v>22.11</v>
      </c>
      <c r="AB90" s="206">
        <v>0</v>
      </c>
      <c r="AC90" s="206">
        <v>7.78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38.6</v>
      </c>
      <c r="L91" s="206">
        <v>0</v>
      </c>
      <c r="M91" s="206">
        <v>0</v>
      </c>
      <c r="N91" s="206">
        <v>28.95</v>
      </c>
      <c r="O91" s="206">
        <v>48.62</v>
      </c>
      <c r="P91" s="206">
        <v>59.89</v>
      </c>
      <c r="Q91" s="206">
        <v>0</v>
      </c>
      <c r="R91" s="206">
        <v>2.89</v>
      </c>
      <c r="S91" s="206">
        <v>1.93</v>
      </c>
      <c r="T91" s="206">
        <v>0</v>
      </c>
      <c r="U91" s="206">
        <v>266.14999999999998</v>
      </c>
      <c r="V91" s="206">
        <v>5.09</v>
      </c>
      <c r="W91" s="206">
        <v>11.38</v>
      </c>
      <c r="X91" s="206">
        <v>36.159999999999997</v>
      </c>
      <c r="Y91" s="206">
        <v>0</v>
      </c>
      <c r="Z91" s="206">
        <v>68.209999999999994</v>
      </c>
      <c r="AA91" s="206">
        <v>22.11</v>
      </c>
      <c r="AB91" s="206">
        <v>0</v>
      </c>
      <c r="AC91" s="206">
        <v>7.78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50.18</v>
      </c>
      <c r="L92" s="206">
        <v>0</v>
      </c>
      <c r="M92" s="206">
        <v>0</v>
      </c>
      <c r="N92" s="206">
        <v>28.95</v>
      </c>
      <c r="O92" s="206">
        <v>48.62</v>
      </c>
      <c r="P92" s="206">
        <v>59.89</v>
      </c>
      <c r="Q92" s="206">
        <v>0</v>
      </c>
      <c r="R92" s="206">
        <v>2.89</v>
      </c>
      <c r="S92" s="206">
        <v>1.93</v>
      </c>
      <c r="T92" s="206">
        <v>0</v>
      </c>
      <c r="U92" s="206">
        <v>266.14999999999998</v>
      </c>
      <c r="V92" s="206">
        <v>5.09</v>
      </c>
      <c r="W92" s="206">
        <v>11.38</v>
      </c>
      <c r="X92" s="206">
        <v>36.159999999999997</v>
      </c>
      <c r="Y92" s="206">
        <v>0</v>
      </c>
      <c r="Z92" s="206">
        <v>68.209999999999994</v>
      </c>
      <c r="AA92" s="206">
        <v>22.11</v>
      </c>
      <c r="AB92" s="206">
        <v>0</v>
      </c>
      <c r="AC92" s="206">
        <v>7.78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50.18</v>
      </c>
      <c r="L93" s="206">
        <v>0</v>
      </c>
      <c r="M93" s="206">
        <v>0</v>
      </c>
      <c r="N93" s="206">
        <v>28.95</v>
      </c>
      <c r="O93" s="206">
        <v>48.62</v>
      </c>
      <c r="P93" s="206">
        <v>59.89</v>
      </c>
      <c r="Q93" s="206">
        <v>0</v>
      </c>
      <c r="R93" s="206">
        <v>2.89</v>
      </c>
      <c r="S93" s="206">
        <v>1.93</v>
      </c>
      <c r="T93" s="206">
        <v>0</v>
      </c>
      <c r="U93" s="206">
        <v>266.14999999999998</v>
      </c>
      <c r="V93" s="206">
        <v>5.09</v>
      </c>
      <c r="W93" s="206">
        <v>11.38</v>
      </c>
      <c r="X93" s="206">
        <v>36.159999999999997</v>
      </c>
      <c r="Y93" s="206">
        <v>0</v>
      </c>
      <c r="Z93" s="206">
        <v>68.209999999999994</v>
      </c>
      <c r="AA93" s="206">
        <v>22.11</v>
      </c>
      <c r="AB93" s="206">
        <v>0</v>
      </c>
      <c r="AC93" s="206">
        <v>7.78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38.6</v>
      </c>
      <c r="L94" s="206">
        <v>0</v>
      </c>
      <c r="M94" s="206">
        <v>0</v>
      </c>
      <c r="N94" s="206">
        <v>28.95</v>
      </c>
      <c r="O94" s="206">
        <v>48.62</v>
      </c>
      <c r="P94" s="206">
        <v>59.89</v>
      </c>
      <c r="Q94" s="206">
        <v>0</v>
      </c>
      <c r="R94" s="206">
        <v>2.89</v>
      </c>
      <c r="S94" s="206">
        <v>1.93</v>
      </c>
      <c r="T94" s="206">
        <v>0</v>
      </c>
      <c r="U94" s="206">
        <v>266.14999999999998</v>
      </c>
      <c r="V94" s="206">
        <v>5.09</v>
      </c>
      <c r="W94" s="206">
        <v>11.38</v>
      </c>
      <c r="X94" s="206">
        <v>36.159999999999997</v>
      </c>
      <c r="Y94" s="206">
        <v>0</v>
      </c>
      <c r="Z94" s="206">
        <v>68.209999999999994</v>
      </c>
      <c r="AA94" s="206">
        <v>9.65</v>
      </c>
      <c r="AB94" s="206">
        <v>0</v>
      </c>
      <c r="AC94" s="206">
        <v>7.78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77.2</v>
      </c>
      <c r="L95" s="206">
        <v>0</v>
      </c>
      <c r="M95" s="206">
        <v>0</v>
      </c>
      <c r="N95" s="206">
        <v>28.95</v>
      </c>
      <c r="O95" s="206">
        <v>48.62</v>
      </c>
      <c r="P95" s="206">
        <v>59.89</v>
      </c>
      <c r="Q95" s="206">
        <v>0</v>
      </c>
      <c r="R95" s="206">
        <v>2.89</v>
      </c>
      <c r="S95" s="206">
        <v>1.93</v>
      </c>
      <c r="T95" s="206">
        <v>0</v>
      </c>
      <c r="U95" s="206">
        <v>266.14999999999998</v>
      </c>
      <c r="V95" s="206">
        <v>5.09</v>
      </c>
      <c r="W95" s="206">
        <v>11.38</v>
      </c>
      <c r="X95" s="206">
        <v>36.159999999999997</v>
      </c>
      <c r="Y95" s="206">
        <v>0</v>
      </c>
      <c r="Z95" s="206">
        <v>68.209999999999994</v>
      </c>
      <c r="AA95" s="206">
        <v>9.65</v>
      </c>
      <c r="AB95" s="206">
        <v>0</v>
      </c>
      <c r="AC95" s="206">
        <v>7.78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77.2</v>
      </c>
      <c r="L96" s="206">
        <v>0</v>
      </c>
      <c r="M96" s="206">
        <v>0</v>
      </c>
      <c r="N96" s="206">
        <v>28.95</v>
      </c>
      <c r="O96" s="206">
        <v>48.62</v>
      </c>
      <c r="P96" s="206">
        <v>59.89</v>
      </c>
      <c r="Q96" s="206">
        <v>0</v>
      </c>
      <c r="R96" s="206">
        <v>2.89</v>
      </c>
      <c r="S96" s="206">
        <v>1.93</v>
      </c>
      <c r="T96" s="206">
        <v>0</v>
      </c>
      <c r="U96" s="206">
        <v>266.14999999999998</v>
      </c>
      <c r="V96" s="206">
        <v>5.09</v>
      </c>
      <c r="W96" s="206">
        <v>11.38</v>
      </c>
      <c r="X96" s="206">
        <v>36.159999999999997</v>
      </c>
      <c r="Y96" s="206">
        <v>0</v>
      </c>
      <c r="Z96" s="206">
        <v>68.209999999999994</v>
      </c>
      <c r="AA96" s="206">
        <v>9.65</v>
      </c>
      <c r="AB96" s="206">
        <v>0</v>
      </c>
      <c r="AC96" s="206">
        <v>7.78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77.2</v>
      </c>
      <c r="L97" s="206">
        <v>0</v>
      </c>
      <c r="M97" s="206">
        <v>0</v>
      </c>
      <c r="N97" s="206">
        <v>28.95</v>
      </c>
      <c r="O97" s="206">
        <v>48.62</v>
      </c>
      <c r="P97" s="206">
        <v>59.89</v>
      </c>
      <c r="Q97" s="206">
        <v>0</v>
      </c>
      <c r="R97" s="206">
        <v>2.89</v>
      </c>
      <c r="S97" s="206">
        <v>1.93</v>
      </c>
      <c r="T97" s="206">
        <v>0</v>
      </c>
      <c r="U97" s="206">
        <v>266.14999999999998</v>
      </c>
      <c r="V97" s="206">
        <v>5.09</v>
      </c>
      <c r="W97" s="206">
        <v>11.38</v>
      </c>
      <c r="X97" s="206">
        <v>36.159999999999997</v>
      </c>
      <c r="Y97" s="206">
        <v>0</v>
      </c>
      <c r="Z97" s="206">
        <v>68.209999999999994</v>
      </c>
      <c r="AA97" s="206">
        <v>9.65</v>
      </c>
      <c r="AB97" s="206">
        <v>0</v>
      </c>
      <c r="AC97" s="206">
        <v>7.78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48.25</v>
      </c>
      <c r="L98" s="206">
        <v>0</v>
      </c>
      <c r="M98" s="206">
        <v>0</v>
      </c>
      <c r="N98" s="206">
        <v>28.95</v>
      </c>
      <c r="O98" s="206">
        <v>48.62</v>
      </c>
      <c r="P98" s="206">
        <v>59.89</v>
      </c>
      <c r="Q98" s="206">
        <v>0</v>
      </c>
      <c r="R98" s="206">
        <v>2.89</v>
      </c>
      <c r="S98" s="206">
        <v>1.93</v>
      </c>
      <c r="T98" s="206">
        <v>0</v>
      </c>
      <c r="U98" s="206">
        <v>266.14999999999998</v>
      </c>
      <c r="V98" s="206">
        <v>5.09</v>
      </c>
      <c r="W98" s="206">
        <v>11.38</v>
      </c>
      <c r="X98" s="206">
        <v>36.159999999999997</v>
      </c>
      <c r="Y98" s="206">
        <v>0</v>
      </c>
      <c r="Z98" s="206">
        <v>68.209999999999994</v>
      </c>
      <c r="AA98" s="206">
        <v>9.65</v>
      </c>
      <c r="AB98" s="206">
        <v>0</v>
      </c>
      <c r="AC98" s="206">
        <v>7.78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1.1348400000000007</v>
      </c>
      <c r="L99">
        <f t="shared" si="0"/>
        <v>5.2999999999999998E-4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1.4298350000000002</v>
      </c>
      <c r="Q99">
        <f t="shared" si="0"/>
        <v>0</v>
      </c>
      <c r="R99">
        <f t="shared" si="0"/>
        <v>8.0642499999999895E-2</v>
      </c>
      <c r="S99">
        <f t="shared" si="0"/>
        <v>6.8037500000000112E-2</v>
      </c>
      <c r="T99">
        <f t="shared" si="0"/>
        <v>0</v>
      </c>
      <c r="U99">
        <f t="shared" si="0"/>
        <v>6.3876000000000088</v>
      </c>
      <c r="V99">
        <f t="shared" si="0"/>
        <v>4.2830000000000014E-2</v>
      </c>
      <c r="W99">
        <f t="shared" si="0"/>
        <v>0.27312000000000014</v>
      </c>
      <c r="X99">
        <f t="shared" si="0"/>
        <v>0.86783999999999906</v>
      </c>
      <c r="Y99">
        <f t="shared" si="0"/>
        <v>0</v>
      </c>
      <c r="Z99">
        <f t="shared" si="0"/>
        <v>1.5270575000000004</v>
      </c>
      <c r="AA99">
        <f t="shared" si="0"/>
        <v>0.44877499999999948</v>
      </c>
      <c r="AB99">
        <f t="shared" si="0"/>
        <v>0</v>
      </c>
      <c r="AC99">
        <f t="shared" si="0"/>
        <v>0.21450249999999982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1.1701675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0.17153250000000014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4.53</v>
      </c>
      <c r="L3" s="206">
        <v>0</v>
      </c>
      <c r="M3" s="206">
        <v>13.32</v>
      </c>
      <c r="N3" s="206">
        <v>34.979999999999997</v>
      </c>
      <c r="O3" s="206">
        <v>0</v>
      </c>
      <c r="P3" s="206">
        <v>36.869999999999997</v>
      </c>
      <c r="Q3" s="206">
        <v>0</v>
      </c>
      <c r="R3" s="206">
        <v>6.27</v>
      </c>
      <c r="S3" s="206">
        <v>7.81</v>
      </c>
      <c r="T3" s="206">
        <v>0</v>
      </c>
      <c r="U3" s="206">
        <v>20.66</v>
      </c>
      <c r="V3" s="206">
        <v>6.14</v>
      </c>
      <c r="W3" s="206">
        <v>13.74</v>
      </c>
      <c r="X3" s="206">
        <v>43.67</v>
      </c>
      <c r="Y3" s="206">
        <v>0</v>
      </c>
      <c r="Z3" s="206">
        <v>74.97</v>
      </c>
      <c r="AA3" s="206">
        <v>26.7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55.92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4.53</v>
      </c>
      <c r="L4" s="206">
        <v>0</v>
      </c>
      <c r="M4" s="206">
        <v>13.32</v>
      </c>
      <c r="N4" s="206">
        <v>34.979999999999997</v>
      </c>
      <c r="O4" s="206">
        <v>0</v>
      </c>
      <c r="P4" s="206">
        <v>36.869999999999997</v>
      </c>
      <c r="Q4" s="206">
        <v>0</v>
      </c>
      <c r="R4" s="206">
        <v>6.27</v>
      </c>
      <c r="S4" s="206">
        <v>7.81</v>
      </c>
      <c r="T4" s="206">
        <v>0</v>
      </c>
      <c r="U4" s="206">
        <v>20.66</v>
      </c>
      <c r="V4" s="206">
        <v>6.14</v>
      </c>
      <c r="W4" s="206">
        <v>13.74</v>
      </c>
      <c r="X4" s="206">
        <v>43.67</v>
      </c>
      <c r="Y4" s="206">
        <v>0</v>
      </c>
      <c r="Z4" s="206">
        <v>74.97</v>
      </c>
      <c r="AA4" s="206">
        <v>26.7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55.92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4.53</v>
      </c>
      <c r="L5" s="206">
        <v>0</v>
      </c>
      <c r="M5" s="206">
        <v>13.32</v>
      </c>
      <c r="N5" s="206">
        <v>34.979999999999997</v>
      </c>
      <c r="O5" s="206">
        <v>0</v>
      </c>
      <c r="P5" s="206">
        <v>36.869999999999997</v>
      </c>
      <c r="Q5" s="206">
        <v>0</v>
      </c>
      <c r="R5" s="206">
        <v>6.27</v>
      </c>
      <c r="S5" s="206">
        <v>7.81</v>
      </c>
      <c r="T5" s="206">
        <v>0</v>
      </c>
      <c r="U5" s="206">
        <v>20.66</v>
      </c>
      <c r="V5" s="206">
        <v>6.14</v>
      </c>
      <c r="W5" s="206">
        <v>13.74</v>
      </c>
      <c r="X5" s="206">
        <v>24.13</v>
      </c>
      <c r="Y5" s="206">
        <v>0</v>
      </c>
      <c r="Z5" s="206">
        <v>74.97</v>
      </c>
      <c r="AA5" s="206">
        <v>26.7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55.92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4.53</v>
      </c>
      <c r="L6" s="206">
        <v>0</v>
      </c>
      <c r="M6" s="206">
        <v>13.32</v>
      </c>
      <c r="N6" s="206">
        <v>34.979999999999997</v>
      </c>
      <c r="O6" s="206">
        <v>0</v>
      </c>
      <c r="P6" s="206">
        <v>36.869999999999997</v>
      </c>
      <c r="Q6" s="206">
        <v>0</v>
      </c>
      <c r="R6" s="206">
        <v>6.27</v>
      </c>
      <c r="S6" s="206">
        <v>7.81</v>
      </c>
      <c r="T6" s="206">
        <v>0</v>
      </c>
      <c r="U6" s="206">
        <v>20.66</v>
      </c>
      <c r="V6" s="206">
        <v>6.14</v>
      </c>
      <c r="W6" s="206">
        <v>13.74</v>
      </c>
      <c r="X6" s="206">
        <v>24.13</v>
      </c>
      <c r="Y6" s="206">
        <v>0</v>
      </c>
      <c r="Z6" s="206">
        <v>74.97</v>
      </c>
      <c r="AA6" s="206">
        <v>26.7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55.92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4.53</v>
      </c>
      <c r="L7" s="206">
        <v>0</v>
      </c>
      <c r="M7" s="206">
        <v>13.32</v>
      </c>
      <c r="N7" s="206">
        <v>34.979999999999997</v>
      </c>
      <c r="O7" s="206">
        <v>0</v>
      </c>
      <c r="P7" s="206">
        <v>36.869999999999997</v>
      </c>
      <c r="Q7" s="206">
        <v>0</v>
      </c>
      <c r="R7" s="206">
        <v>6.5</v>
      </c>
      <c r="S7" s="206">
        <v>8.1</v>
      </c>
      <c r="T7" s="206">
        <v>0</v>
      </c>
      <c r="U7" s="206">
        <v>20.66</v>
      </c>
      <c r="V7" s="206">
        <v>6.14</v>
      </c>
      <c r="W7" s="206">
        <v>13.74</v>
      </c>
      <c r="X7" s="206">
        <v>24.13</v>
      </c>
      <c r="Y7" s="206">
        <v>0</v>
      </c>
      <c r="Z7" s="206">
        <v>74.97</v>
      </c>
      <c r="AA7" s="206">
        <v>26.7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55.92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4.53</v>
      </c>
      <c r="L8" s="206">
        <v>0</v>
      </c>
      <c r="M8" s="206">
        <v>13.32</v>
      </c>
      <c r="N8" s="206">
        <v>34.979999999999997</v>
      </c>
      <c r="O8" s="206">
        <v>0</v>
      </c>
      <c r="P8" s="206">
        <v>36.869999999999997</v>
      </c>
      <c r="Q8" s="206">
        <v>0</v>
      </c>
      <c r="R8" s="206">
        <v>6.5</v>
      </c>
      <c r="S8" s="206">
        <v>8.1</v>
      </c>
      <c r="T8" s="206">
        <v>0</v>
      </c>
      <c r="U8" s="206">
        <v>20.66</v>
      </c>
      <c r="V8" s="206">
        <v>6.14</v>
      </c>
      <c r="W8" s="206">
        <v>13.74</v>
      </c>
      <c r="X8" s="206">
        <v>24.13</v>
      </c>
      <c r="Y8" s="206">
        <v>0</v>
      </c>
      <c r="Z8" s="206">
        <v>74.97</v>
      </c>
      <c r="AA8" s="206">
        <v>26.7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55.92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4.53</v>
      </c>
      <c r="L9" s="206">
        <v>0</v>
      </c>
      <c r="M9" s="206">
        <v>13.32</v>
      </c>
      <c r="N9" s="206">
        <v>34.979999999999997</v>
      </c>
      <c r="O9" s="206">
        <v>0</v>
      </c>
      <c r="P9" s="206">
        <v>36.869999999999997</v>
      </c>
      <c r="Q9" s="206">
        <v>0</v>
      </c>
      <c r="R9" s="206">
        <v>6.5</v>
      </c>
      <c r="S9" s="206">
        <v>8.1</v>
      </c>
      <c r="T9" s="206">
        <v>0</v>
      </c>
      <c r="U9" s="206">
        <v>20.66</v>
      </c>
      <c r="V9" s="206">
        <v>6.14</v>
      </c>
      <c r="W9" s="206">
        <v>13.74</v>
      </c>
      <c r="X9" s="206">
        <v>24.13</v>
      </c>
      <c r="Y9" s="206">
        <v>0</v>
      </c>
      <c r="Z9" s="206">
        <v>74.97</v>
      </c>
      <c r="AA9" s="206">
        <v>26.7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55.92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4.53</v>
      </c>
      <c r="L10" s="206">
        <v>0</v>
      </c>
      <c r="M10" s="206">
        <v>13.32</v>
      </c>
      <c r="N10" s="206">
        <v>34.979999999999997</v>
      </c>
      <c r="O10" s="206">
        <v>0</v>
      </c>
      <c r="P10" s="206">
        <v>36.869999999999997</v>
      </c>
      <c r="Q10" s="206">
        <v>0</v>
      </c>
      <c r="R10" s="206">
        <v>6.5</v>
      </c>
      <c r="S10" s="206">
        <v>8.1</v>
      </c>
      <c r="T10" s="206">
        <v>0</v>
      </c>
      <c r="U10" s="206">
        <v>20.66</v>
      </c>
      <c r="V10" s="206">
        <v>6.14</v>
      </c>
      <c r="W10" s="206">
        <v>13.74</v>
      </c>
      <c r="X10" s="206">
        <v>24.13</v>
      </c>
      <c r="Y10" s="206">
        <v>0</v>
      </c>
      <c r="Z10" s="206">
        <v>74.97</v>
      </c>
      <c r="AA10" s="206">
        <v>26.7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55.92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4.53</v>
      </c>
      <c r="L11" s="206">
        <v>0</v>
      </c>
      <c r="M11" s="206">
        <v>13.32</v>
      </c>
      <c r="N11" s="206">
        <v>34.979999999999997</v>
      </c>
      <c r="O11" s="206">
        <v>0</v>
      </c>
      <c r="P11" s="206">
        <v>36.869999999999997</v>
      </c>
      <c r="Q11" s="206">
        <v>0</v>
      </c>
      <c r="R11" s="206">
        <v>6.5</v>
      </c>
      <c r="S11" s="206">
        <v>8.1</v>
      </c>
      <c r="T11" s="206">
        <v>0</v>
      </c>
      <c r="U11" s="206">
        <v>20.66</v>
      </c>
      <c r="V11" s="206">
        <v>6.14</v>
      </c>
      <c r="W11" s="206">
        <v>13.74</v>
      </c>
      <c r="X11" s="206">
        <v>24.13</v>
      </c>
      <c r="Y11" s="206">
        <v>0</v>
      </c>
      <c r="Z11" s="206">
        <v>74.97</v>
      </c>
      <c r="AA11" s="206">
        <v>26.7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55.92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4.53</v>
      </c>
      <c r="L12" s="206">
        <v>0</v>
      </c>
      <c r="M12" s="206">
        <v>13.32</v>
      </c>
      <c r="N12" s="206">
        <v>34.979999999999997</v>
      </c>
      <c r="O12" s="206">
        <v>0</v>
      </c>
      <c r="P12" s="206">
        <v>36.869999999999997</v>
      </c>
      <c r="Q12" s="206">
        <v>0</v>
      </c>
      <c r="R12" s="206">
        <v>6.5</v>
      </c>
      <c r="S12" s="206">
        <v>8.1</v>
      </c>
      <c r="T12" s="206">
        <v>0</v>
      </c>
      <c r="U12" s="206">
        <v>20.66</v>
      </c>
      <c r="V12" s="206">
        <v>6.14</v>
      </c>
      <c r="W12" s="206">
        <v>13.74</v>
      </c>
      <c r="X12" s="206">
        <v>24.13</v>
      </c>
      <c r="Y12" s="206">
        <v>0</v>
      </c>
      <c r="Z12" s="206">
        <v>74.97</v>
      </c>
      <c r="AA12" s="206">
        <v>26.7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55.92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4.53</v>
      </c>
      <c r="L13" s="206">
        <v>0</v>
      </c>
      <c r="M13" s="206">
        <v>13.32</v>
      </c>
      <c r="N13" s="206">
        <v>34.979999999999997</v>
      </c>
      <c r="O13" s="206">
        <v>0</v>
      </c>
      <c r="P13" s="206">
        <v>36.869999999999997</v>
      </c>
      <c r="Q13" s="206">
        <v>0</v>
      </c>
      <c r="R13" s="206">
        <v>4</v>
      </c>
      <c r="S13" s="206">
        <v>8.1</v>
      </c>
      <c r="T13" s="206">
        <v>0</v>
      </c>
      <c r="U13" s="206">
        <v>20.66</v>
      </c>
      <c r="V13" s="206">
        <v>6.14</v>
      </c>
      <c r="W13" s="206">
        <v>13.74</v>
      </c>
      <c r="X13" s="206">
        <v>24.13</v>
      </c>
      <c r="Y13" s="206">
        <v>0</v>
      </c>
      <c r="Z13" s="206">
        <v>74.97</v>
      </c>
      <c r="AA13" s="206">
        <v>26.7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55.92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4.53</v>
      </c>
      <c r="L14" s="206">
        <v>0</v>
      </c>
      <c r="M14" s="206">
        <v>13.32</v>
      </c>
      <c r="N14" s="206">
        <v>34.979999999999997</v>
      </c>
      <c r="O14" s="206">
        <v>0</v>
      </c>
      <c r="P14" s="206">
        <v>36.869999999999997</v>
      </c>
      <c r="Q14" s="206">
        <v>0</v>
      </c>
      <c r="R14" s="206">
        <v>4</v>
      </c>
      <c r="S14" s="206">
        <v>8.1</v>
      </c>
      <c r="T14" s="206">
        <v>0</v>
      </c>
      <c r="U14" s="206">
        <v>20.66</v>
      </c>
      <c r="V14" s="206">
        <v>6.14</v>
      </c>
      <c r="W14" s="206">
        <v>13.74</v>
      </c>
      <c r="X14" s="206">
        <v>24.13</v>
      </c>
      <c r="Y14" s="206">
        <v>0</v>
      </c>
      <c r="Z14" s="206">
        <v>74.97</v>
      </c>
      <c r="AA14" s="206">
        <v>26.7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55.92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4.53</v>
      </c>
      <c r="L15" s="206">
        <v>0</v>
      </c>
      <c r="M15" s="206">
        <v>13.32</v>
      </c>
      <c r="N15" s="206">
        <v>34.979999999999997</v>
      </c>
      <c r="O15" s="206">
        <v>0</v>
      </c>
      <c r="P15" s="206">
        <v>36.869999999999997</v>
      </c>
      <c r="Q15" s="206">
        <v>0</v>
      </c>
      <c r="R15" s="206">
        <v>3.86</v>
      </c>
      <c r="S15" s="206">
        <v>7.82</v>
      </c>
      <c r="T15" s="206">
        <v>0</v>
      </c>
      <c r="U15" s="206">
        <v>20.66</v>
      </c>
      <c r="V15" s="206">
        <v>6.14</v>
      </c>
      <c r="W15" s="206">
        <v>13.74</v>
      </c>
      <c r="X15" s="206">
        <v>24.13</v>
      </c>
      <c r="Y15" s="206">
        <v>0</v>
      </c>
      <c r="Z15" s="206">
        <v>74.97</v>
      </c>
      <c r="AA15" s="206">
        <v>26.7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55.92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4.53</v>
      </c>
      <c r="L16" s="206">
        <v>0</v>
      </c>
      <c r="M16" s="206">
        <v>13.32</v>
      </c>
      <c r="N16" s="206">
        <v>34.979999999999997</v>
      </c>
      <c r="O16" s="206">
        <v>0</v>
      </c>
      <c r="P16" s="206">
        <v>36.869999999999997</v>
      </c>
      <c r="Q16" s="206">
        <v>0</v>
      </c>
      <c r="R16" s="206">
        <v>3.86</v>
      </c>
      <c r="S16" s="206">
        <v>7.82</v>
      </c>
      <c r="T16" s="206">
        <v>0</v>
      </c>
      <c r="U16" s="206">
        <v>20.66</v>
      </c>
      <c r="V16" s="206">
        <v>6.14</v>
      </c>
      <c r="W16" s="206">
        <v>13.74</v>
      </c>
      <c r="X16" s="206">
        <v>24.13</v>
      </c>
      <c r="Y16" s="206">
        <v>0</v>
      </c>
      <c r="Z16" s="206">
        <v>74.97</v>
      </c>
      <c r="AA16" s="206">
        <v>26.7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55.92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4.53</v>
      </c>
      <c r="L17" s="206">
        <v>0</v>
      </c>
      <c r="M17" s="206">
        <v>13.32</v>
      </c>
      <c r="N17" s="206">
        <v>34.979999999999997</v>
      </c>
      <c r="O17" s="206">
        <v>0</v>
      </c>
      <c r="P17" s="206">
        <v>36.869999999999997</v>
      </c>
      <c r="Q17" s="206">
        <v>0</v>
      </c>
      <c r="R17" s="206">
        <v>3.86</v>
      </c>
      <c r="S17" s="206">
        <v>7.82</v>
      </c>
      <c r="T17" s="206">
        <v>0</v>
      </c>
      <c r="U17" s="206">
        <v>20.66</v>
      </c>
      <c r="V17" s="206">
        <v>6.14</v>
      </c>
      <c r="W17" s="206">
        <v>13.74</v>
      </c>
      <c r="X17" s="206">
        <v>24.13</v>
      </c>
      <c r="Y17" s="206">
        <v>0</v>
      </c>
      <c r="Z17" s="206">
        <v>74.97</v>
      </c>
      <c r="AA17" s="206">
        <v>26.7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55.92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4.53</v>
      </c>
      <c r="L18" s="206">
        <v>0</v>
      </c>
      <c r="M18" s="206">
        <v>13.32</v>
      </c>
      <c r="N18" s="206">
        <v>34.979999999999997</v>
      </c>
      <c r="O18" s="206">
        <v>0</v>
      </c>
      <c r="P18" s="206">
        <v>36.869999999999997</v>
      </c>
      <c r="Q18" s="206">
        <v>0</v>
      </c>
      <c r="R18" s="206">
        <v>3.86</v>
      </c>
      <c r="S18" s="206">
        <v>7.82</v>
      </c>
      <c r="T18" s="206">
        <v>0</v>
      </c>
      <c r="U18" s="206">
        <v>20.66</v>
      </c>
      <c r="V18" s="206">
        <v>6.14</v>
      </c>
      <c r="W18" s="206">
        <v>13.74</v>
      </c>
      <c r="X18" s="206">
        <v>24.13</v>
      </c>
      <c r="Y18" s="206">
        <v>0</v>
      </c>
      <c r="Z18" s="206">
        <v>74.97</v>
      </c>
      <c r="AA18" s="206">
        <v>26.7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55.92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4.53</v>
      </c>
      <c r="L19" s="206">
        <v>0</v>
      </c>
      <c r="M19" s="206">
        <v>13.32</v>
      </c>
      <c r="N19" s="206">
        <v>34.979999999999997</v>
      </c>
      <c r="O19" s="206">
        <v>0</v>
      </c>
      <c r="P19" s="206">
        <v>36.869999999999997</v>
      </c>
      <c r="Q19" s="206">
        <v>0</v>
      </c>
      <c r="R19" s="206">
        <v>6.27</v>
      </c>
      <c r="S19" s="206">
        <v>7.82</v>
      </c>
      <c r="T19" s="206">
        <v>0</v>
      </c>
      <c r="U19" s="206">
        <v>20.66</v>
      </c>
      <c r="V19" s="206">
        <v>6.14</v>
      </c>
      <c r="W19" s="206">
        <v>13.74</v>
      </c>
      <c r="X19" s="206">
        <v>24.13</v>
      </c>
      <c r="Y19" s="206">
        <v>0</v>
      </c>
      <c r="Z19" s="206">
        <v>74.97</v>
      </c>
      <c r="AA19" s="206">
        <v>26.7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55.92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4.53</v>
      </c>
      <c r="L20" s="206">
        <v>0</v>
      </c>
      <c r="M20" s="206">
        <v>13.32</v>
      </c>
      <c r="N20" s="206">
        <v>34.979999999999997</v>
      </c>
      <c r="O20" s="206">
        <v>0</v>
      </c>
      <c r="P20" s="206">
        <v>36.869999999999997</v>
      </c>
      <c r="Q20" s="206">
        <v>0</v>
      </c>
      <c r="R20" s="206">
        <v>6.27</v>
      </c>
      <c r="S20" s="206">
        <v>7.82</v>
      </c>
      <c r="T20" s="206">
        <v>0</v>
      </c>
      <c r="U20" s="206">
        <v>20.66</v>
      </c>
      <c r="V20" s="206">
        <v>6.14</v>
      </c>
      <c r="W20" s="206">
        <v>13.74</v>
      </c>
      <c r="X20" s="206">
        <v>24.13</v>
      </c>
      <c r="Y20" s="206">
        <v>0</v>
      </c>
      <c r="Z20" s="206">
        <v>74.97</v>
      </c>
      <c r="AA20" s="206">
        <v>26.7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55.92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4.53</v>
      </c>
      <c r="L21" s="206">
        <v>0</v>
      </c>
      <c r="M21" s="206">
        <v>13.32</v>
      </c>
      <c r="N21" s="206">
        <v>34.979999999999997</v>
      </c>
      <c r="O21" s="206">
        <v>0</v>
      </c>
      <c r="P21" s="206">
        <v>36.869999999999997</v>
      </c>
      <c r="Q21" s="206">
        <v>0</v>
      </c>
      <c r="R21" s="206">
        <v>6.27</v>
      </c>
      <c r="S21" s="206">
        <v>7.82</v>
      </c>
      <c r="T21" s="206">
        <v>0</v>
      </c>
      <c r="U21" s="206">
        <v>20.66</v>
      </c>
      <c r="V21" s="206">
        <v>6.14</v>
      </c>
      <c r="W21" s="206">
        <v>13.74</v>
      </c>
      <c r="X21" s="206">
        <v>24.13</v>
      </c>
      <c r="Y21" s="206">
        <v>0</v>
      </c>
      <c r="Z21" s="206">
        <v>74.97</v>
      </c>
      <c r="AA21" s="206">
        <v>26.7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55.92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4.53</v>
      </c>
      <c r="L22" s="206">
        <v>0</v>
      </c>
      <c r="M22" s="206">
        <v>13.32</v>
      </c>
      <c r="N22" s="206">
        <v>34.979999999999997</v>
      </c>
      <c r="O22" s="206">
        <v>0</v>
      </c>
      <c r="P22" s="206">
        <v>36.869999999999997</v>
      </c>
      <c r="Q22" s="206">
        <v>0</v>
      </c>
      <c r="R22" s="206">
        <v>6.27</v>
      </c>
      <c r="S22" s="206">
        <v>7.82</v>
      </c>
      <c r="T22" s="206">
        <v>0</v>
      </c>
      <c r="U22" s="206">
        <v>20.66</v>
      </c>
      <c r="V22" s="206">
        <v>6.14</v>
      </c>
      <c r="W22" s="206">
        <v>13.74</v>
      </c>
      <c r="X22" s="206">
        <v>24.13</v>
      </c>
      <c r="Y22" s="206">
        <v>0</v>
      </c>
      <c r="Z22" s="206">
        <v>74.97</v>
      </c>
      <c r="AA22" s="206">
        <v>26.7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55.92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4.53</v>
      </c>
      <c r="L23" s="206">
        <v>0</v>
      </c>
      <c r="M23" s="206">
        <v>13.32</v>
      </c>
      <c r="N23" s="206">
        <v>34.979999999999997</v>
      </c>
      <c r="O23" s="206">
        <v>0</v>
      </c>
      <c r="P23" s="206">
        <v>36.869999999999997</v>
      </c>
      <c r="Q23" s="206">
        <v>0</v>
      </c>
      <c r="R23" s="206">
        <v>6.27</v>
      </c>
      <c r="S23" s="206">
        <v>7.82</v>
      </c>
      <c r="T23" s="206">
        <v>0</v>
      </c>
      <c r="U23" s="206">
        <v>20.66</v>
      </c>
      <c r="V23" s="206">
        <v>6.14</v>
      </c>
      <c r="W23" s="206">
        <v>13.74</v>
      </c>
      <c r="X23" s="206">
        <v>24.13</v>
      </c>
      <c r="Y23" s="206">
        <v>0</v>
      </c>
      <c r="Z23" s="206">
        <v>74.97</v>
      </c>
      <c r="AA23" s="206">
        <v>26.7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55.92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4.53</v>
      </c>
      <c r="L24" s="206">
        <v>0</v>
      </c>
      <c r="M24" s="206">
        <v>13.32</v>
      </c>
      <c r="N24" s="206">
        <v>34.979999999999997</v>
      </c>
      <c r="O24" s="206">
        <v>0</v>
      </c>
      <c r="P24" s="206">
        <v>36.869999999999997</v>
      </c>
      <c r="Q24" s="206">
        <v>0</v>
      </c>
      <c r="R24" s="206">
        <v>6.27</v>
      </c>
      <c r="S24" s="206">
        <v>7.82</v>
      </c>
      <c r="T24" s="206">
        <v>0</v>
      </c>
      <c r="U24" s="206">
        <v>20.66</v>
      </c>
      <c r="V24" s="206">
        <v>6.14</v>
      </c>
      <c r="W24" s="206">
        <v>13.74</v>
      </c>
      <c r="X24" s="206">
        <v>24.13</v>
      </c>
      <c r="Y24" s="206">
        <v>0</v>
      </c>
      <c r="Z24" s="206">
        <v>74.97</v>
      </c>
      <c r="AA24" s="206">
        <v>26.7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55.92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4.53</v>
      </c>
      <c r="L25" s="206">
        <v>0</v>
      </c>
      <c r="M25" s="206">
        <v>13.32</v>
      </c>
      <c r="N25" s="206">
        <v>34.979999999999997</v>
      </c>
      <c r="O25" s="206">
        <v>0</v>
      </c>
      <c r="P25" s="206">
        <v>36.869999999999997</v>
      </c>
      <c r="Q25" s="206">
        <v>0</v>
      </c>
      <c r="R25" s="206">
        <v>6.27</v>
      </c>
      <c r="S25" s="206">
        <v>7.82</v>
      </c>
      <c r="T25" s="206">
        <v>0</v>
      </c>
      <c r="U25" s="206">
        <v>20.66</v>
      </c>
      <c r="V25" s="206">
        <v>6.14</v>
      </c>
      <c r="W25" s="206">
        <v>13.74</v>
      </c>
      <c r="X25" s="206">
        <v>24.13</v>
      </c>
      <c r="Y25" s="206">
        <v>0</v>
      </c>
      <c r="Z25" s="206">
        <v>74.97</v>
      </c>
      <c r="AA25" s="206">
        <v>26.7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4.53</v>
      </c>
      <c r="L26" s="206">
        <v>0</v>
      </c>
      <c r="M26" s="206">
        <v>13.32</v>
      </c>
      <c r="N26" s="206">
        <v>34.979999999999997</v>
      </c>
      <c r="O26" s="206">
        <v>0</v>
      </c>
      <c r="P26" s="206">
        <v>36.869999999999997</v>
      </c>
      <c r="Q26" s="206">
        <v>0</v>
      </c>
      <c r="R26" s="206">
        <v>6.27</v>
      </c>
      <c r="S26" s="206">
        <v>7.82</v>
      </c>
      <c r="T26" s="206">
        <v>0</v>
      </c>
      <c r="U26" s="206">
        <v>20.66</v>
      </c>
      <c r="V26" s="206">
        <v>6.14</v>
      </c>
      <c r="W26" s="206">
        <v>13.74</v>
      </c>
      <c r="X26" s="206">
        <v>24.13</v>
      </c>
      <c r="Y26" s="206">
        <v>0</v>
      </c>
      <c r="Z26" s="206">
        <v>74.97</v>
      </c>
      <c r="AA26" s="206">
        <v>26.7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0</v>
      </c>
      <c r="M27" s="206">
        <v>13.32</v>
      </c>
      <c r="N27" s="206">
        <v>34.979999999999997</v>
      </c>
      <c r="O27" s="206">
        <v>0</v>
      </c>
      <c r="P27" s="206">
        <v>36.869999999999997</v>
      </c>
      <c r="Q27" s="206">
        <v>0</v>
      </c>
      <c r="R27" s="206">
        <v>6.27</v>
      </c>
      <c r="S27" s="206">
        <v>7.82</v>
      </c>
      <c r="T27" s="206">
        <v>0</v>
      </c>
      <c r="U27" s="206">
        <v>20.66</v>
      </c>
      <c r="V27" s="206">
        <v>6.14</v>
      </c>
      <c r="W27" s="206">
        <v>13.74</v>
      </c>
      <c r="X27" s="206">
        <v>24.13</v>
      </c>
      <c r="Y27" s="206">
        <v>0</v>
      </c>
      <c r="Z27" s="206">
        <v>74.97</v>
      </c>
      <c r="AA27" s="206">
        <v>26.7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0</v>
      </c>
      <c r="M28" s="206">
        <v>13.32</v>
      </c>
      <c r="N28" s="206">
        <v>34.979999999999997</v>
      </c>
      <c r="O28" s="206">
        <v>0</v>
      </c>
      <c r="P28" s="206">
        <v>36.869999999999997</v>
      </c>
      <c r="Q28" s="206">
        <v>0</v>
      </c>
      <c r="R28" s="206">
        <v>6.27</v>
      </c>
      <c r="S28" s="206">
        <v>7.82</v>
      </c>
      <c r="T28" s="206">
        <v>0</v>
      </c>
      <c r="U28" s="206">
        <v>20.66</v>
      </c>
      <c r="V28" s="206">
        <v>6.14</v>
      </c>
      <c r="W28" s="206">
        <v>13.74</v>
      </c>
      <c r="X28" s="206">
        <v>24.13</v>
      </c>
      <c r="Y28" s="206">
        <v>0</v>
      </c>
      <c r="Z28" s="206">
        <v>74.97</v>
      </c>
      <c r="AA28" s="206">
        <v>26.7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55.92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6.23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0</v>
      </c>
      <c r="M29" s="206">
        <v>13.32</v>
      </c>
      <c r="N29" s="206">
        <v>34.979999999999997</v>
      </c>
      <c r="O29" s="206">
        <v>0</v>
      </c>
      <c r="P29" s="206">
        <v>36.869999999999997</v>
      </c>
      <c r="Q29" s="206">
        <v>0</v>
      </c>
      <c r="R29" s="206">
        <v>6.27</v>
      </c>
      <c r="S29" s="206">
        <v>7.81</v>
      </c>
      <c r="T29" s="206">
        <v>0</v>
      </c>
      <c r="U29" s="206">
        <v>20.66</v>
      </c>
      <c r="V29" s="206">
        <v>6.14</v>
      </c>
      <c r="W29" s="206">
        <v>13.74</v>
      </c>
      <c r="X29" s="206">
        <v>24.13</v>
      </c>
      <c r="Y29" s="206">
        <v>0</v>
      </c>
      <c r="Z29" s="206">
        <v>74.97</v>
      </c>
      <c r="AA29" s="206">
        <v>26.7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55.92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0</v>
      </c>
      <c r="M30" s="206">
        <v>13.32</v>
      </c>
      <c r="N30" s="206">
        <v>34.979999999999997</v>
      </c>
      <c r="O30" s="206">
        <v>0</v>
      </c>
      <c r="P30" s="206">
        <v>36.869999999999997</v>
      </c>
      <c r="Q30" s="206">
        <v>0</v>
      </c>
      <c r="R30" s="206">
        <v>6.27</v>
      </c>
      <c r="S30" s="206">
        <v>7.81</v>
      </c>
      <c r="T30" s="206">
        <v>0</v>
      </c>
      <c r="U30" s="206">
        <v>20.66</v>
      </c>
      <c r="V30" s="206">
        <v>6.14</v>
      </c>
      <c r="W30" s="206">
        <v>13.74</v>
      </c>
      <c r="X30" s="206">
        <v>24.13</v>
      </c>
      <c r="Y30" s="206">
        <v>0</v>
      </c>
      <c r="Z30" s="206">
        <v>74.97</v>
      </c>
      <c r="AA30" s="206">
        <v>26.7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55.92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0</v>
      </c>
      <c r="M31" s="206">
        <v>13.32</v>
      </c>
      <c r="N31" s="206">
        <v>34.979999999999997</v>
      </c>
      <c r="O31" s="206">
        <v>0</v>
      </c>
      <c r="P31" s="206">
        <v>36.869999999999997</v>
      </c>
      <c r="Q31" s="206">
        <v>0</v>
      </c>
      <c r="R31" s="206">
        <v>6.27</v>
      </c>
      <c r="S31" s="206">
        <v>7.81</v>
      </c>
      <c r="T31" s="206">
        <v>0</v>
      </c>
      <c r="U31" s="206">
        <v>20.66</v>
      </c>
      <c r="V31" s="206">
        <v>6.14</v>
      </c>
      <c r="W31" s="206">
        <v>13.74</v>
      </c>
      <c r="X31" s="206">
        <v>24.13</v>
      </c>
      <c r="Y31" s="206">
        <v>0</v>
      </c>
      <c r="Z31" s="206">
        <v>74.97</v>
      </c>
      <c r="AA31" s="206">
        <v>26.7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55.92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0</v>
      </c>
      <c r="M32" s="206">
        <v>13.32</v>
      </c>
      <c r="N32" s="206">
        <v>34.979999999999997</v>
      </c>
      <c r="O32" s="206">
        <v>0</v>
      </c>
      <c r="P32" s="206">
        <v>36.869999999999997</v>
      </c>
      <c r="Q32" s="206">
        <v>0</v>
      </c>
      <c r="R32" s="206">
        <v>6.27</v>
      </c>
      <c r="S32" s="206">
        <v>7.82</v>
      </c>
      <c r="T32" s="206">
        <v>0</v>
      </c>
      <c r="U32" s="206">
        <v>20.66</v>
      </c>
      <c r="V32" s="206">
        <v>6.14</v>
      </c>
      <c r="W32" s="206">
        <v>13.74</v>
      </c>
      <c r="X32" s="206">
        <v>24.13</v>
      </c>
      <c r="Y32" s="206">
        <v>0</v>
      </c>
      <c r="Z32" s="206">
        <v>74.97</v>
      </c>
      <c r="AA32" s="206">
        <v>26.7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0</v>
      </c>
      <c r="M33" s="206">
        <v>13.32</v>
      </c>
      <c r="N33" s="206">
        <v>34.979999999999997</v>
      </c>
      <c r="O33" s="206">
        <v>0</v>
      </c>
      <c r="P33" s="206">
        <v>36.869999999999997</v>
      </c>
      <c r="Q33" s="206">
        <v>0</v>
      </c>
      <c r="R33" s="206">
        <v>6.27</v>
      </c>
      <c r="S33" s="206">
        <v>7.82</v>
      </c>
      <c r="T33" s="206">
        <v>0</v>
      </c>
      <c r="U33" s="206">
        <v>20.66</v>
      </c>
      <c r="V33" s="206">
        <v>6.14</v>
      </c>
      <c r="W33" s="206">
        <v>13.74</v>
      </c>
      <c r="X33" s="206">
        <v>24.13</v>
      </c>
      <c r="Y33" s="206">
        <v>0</v>
      </c>
      <c r="Z33" s="206">
        <v>74.97</v>
      </c>
      <c r="AA33" s="206">
        <v>26.7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11.7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0</v>
      </c>
      <c r="M34" s="206">
        <v>13.32</v>
      </c>
      <c r="N34" s="206">
        <v>34.979999999999997</v>
      </c>
      <c r="O34" s="206">
        <v>0</v>
      </c>
      <c r="P34" s="206">
        <v>36.869999999999997</v>
      </c>
      <c r="Q34" s="206">
        <v>0</v>
      </c>
      <c r="R34" s="206">
        <v>6.27</v>
      </c>
      <c r="S34" s="206">
        <v>7.82</v>
      </c>
      <c r="T34" s="206">
        <v>0</v>
      </c>
      <c r="U34" s="206">
        <v>20.66</v>
      </c>
      <c r="V34" s="206">
        <v>6.14</v>
      </c>
      <c r="W34" s="206">
        <v>13.74</v>
      </c>
      <c r="X34" s="206">
        <v>24.13</v>
      </c>
      <c r="Y34" s="206">
        <v>0</v>
      </c>
      <c r="Z34" s="206">
        <v>74.97</v>
      </c>
      <c r="AA34" s="206">
        <v>26.7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11.7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9.42</v>
      </c>
      <c r="M35" s="206">
        <v>13.32</v>
      </c>
      <c r="N35" s="206">
        <v>34.979999999999997</v>
      </c>
      <c r="O35" s="206">
        <v>0</v>
      </c>
      <c r="P35" s="206">
        <v>36.869999999999997</v>
      </c>
      <c r="Q35" s="206">
        <v>0</v>
      </c>
      <c r="R35" s="206">
        <v>6.27</v>
      </c>
      <c r="S35" s="206">
        <v>7.81</v>
      </c>
      <c r="T35" s="206">
        <v>0</v>
      </c>
      <c r="U35" s="206">
        <v>20.66</v>
      </c>
      <c r="V35" s="206">
        <v>6.14</v>
      </c>
      <c r="W35" s="206">
        <v>13.74</v>
      </c>
      <c r="X35" s="206">
        <v>24.13</v>
      </c>
      <c r="Y35" s="206">
        <v>0</v>
      </c>
      <c r="Z35" s="206">
        <v>74.97</v>
      </c>
      <c r="AA35" s="206">
        <v>26.7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17.7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9.42</v>
      </c>
      <c r="M36" s="206">
        <v>13.32</v>
      </c>
      <c r="N36" s="206">
        <v>34.979999999999997</v>
      </c>
      <c r="O36" s="206">
        <v>0</v>
      </c>
      <c r="P36" s="206">
        <v>36.869999999999997</v>
      </c>
      <c r="Q36" s="206">
        <v>0</v>
      </c>
      <c r="R36" s="206">
        <v>6.27</v>
      </c>
      <c r="S36" s="206">
        <v>7.81</v>
      </c>
      <c r="T36" s="206">
        <v>0</v>
      </c>
      <c r="U36" s="206">
        <v>20.66</v>
      </c>
      <c r="V36" s="206">
        <v>6.14</v>
      </c>
      <c r="W36" s="206">
        <v>13.74</v>
      </c>
      <c r="X36" s="206">
        <v>24.13</v>
      </c>
      <c r="Y36" s="206">
        <v>0</v>
      </c>
      <c r="Z36" s="206">
        <v>74.97</v>
      </c>
      <c r="AA36" s="206">
        <v>26.7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17.7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0</v>
      </c>
      <c r="M37" s="206">
        <v>13.32</v>
      </c>
      <c r="N37" s="206">
        <v>34.979999999999997</v>
      </c>
      <c r="O37" s="206">
        <v>0</v>
      </c>
      <c r="P37" s="206">
        <v>36.869999999999997</v>
      </c>
      <c r="Q37" s="206">
        <v>0</v>
      </c>
      <c r="R37" s="206">
        <v>6.27</v>
      </c>
      <c r="S37" s="206">
        <v>7.81</v>
      </c>
      <c r="T37" s="206">
        <v>0</v>
      </c>
      <c r="U37" s="206">
        <v>20.66</v>
      </c>
      <c r="V37" s="206">
        <v>6.14</v>
      </c>
      <c r="W37" s="206">
        <v>13.74</v>
      </c>
      <c r="X37" s="206">
        <v>24.13</v>
      </c>
      <c r="Y37" s="206">
        <v>0</v>
      </c>
      <c r="Z37" s="206">
        <v>74.97</v>
      </c>
      <c r="AA37" s="206">
        <v>26.7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17.7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0</v>
      </c>
      <c r="M38" s="206">
        <v>13.32</v>
      </c>
      <c r="N38" s="206">
        <v>34.979999999999997</v>
      </c>
      <c r="O38" s="206">
        <v>0</v>
      </c>
      <c r="P38" s="206">
        <v>36.869999999999997</v>
      </c>
      <c r="Q38" s="206">
        <v>0</v>
      </c>
      <c r="R38" s="206">
        <v>6.27</v>
      </c>
      <c r="S38" s="206">
        <v>7.81</v>
      </c>
      <c r="T38" s="206">
        <v>0</v>
      </c>
      <c r="U38" s="206">
        <v>20.66</v>
      </c>
      <c r="V38" s="206">
        <v>6.14</v>
      </c>
      <c r="W38" s="206">
        <v>13.74</v>
      </c>
      <c r="X38" s="206">
        <v>24.13</v>
      </c>
      <c r="Y38" s="206">
        <v>0</v>
      </c>
      <c r="Z38" s="206">
        <v>74.97</v>
      </c>
      <c r="AA38" s="206">
        <v>26.7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17.7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0</v>
      </c>
      <c r="M39" s="206">
        <v>13.32</v>
      </c>
      <c r="N39" s="206">
        <v>34.979999999999997</v>
      </c>
      <c r="O39" s="206">
        <v>0</v>
      </c>
      <c r="P39" s="206">
        <v>36.869999999999997</v>
      </c>
      <c r="Q39" s="206">
        <v>0</v>
      </c>
      <c r="R39" s="206">
        <v>6.27</v>
      </c>
      <c r="S39" s="206">
        <v>7.81</v>
      </c>
      <c r="T39" s="206">
        <v>0</v>
      </c>
      <c r="U39" s="206">
        <v>20.66</v>
      </c>
      <c r="V39" s="206">
        <v>6.14</v>
      </c>
      <c r="W39" s="206">
        <v>13.74</v>
      </c>
      <c r="X39" s="206">
        <v>24.13</v>
      </c>
      <c r="Y39" s="206">
        <v>0</v>
      </c>
      <c r="Z39" s="206">
        <v>74.97</v>
      </c>
      <c r="AA39" s="206">
        <v>26.7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17.7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0</v>
      </c>
      <c r="M40" s="206">
        <v>13.32</v>
      </c>
      <c r="N40" s="206">
        <v>34.979999999999997</v>
      </c>
      <c r="O40" s="206">
        <v>0</v>
      </c>
      <c r="P40" s="206">
        <v>36.869999999999997</v>
      </c>
      <c r="Q40" s="206">
        <v>0</v>
      </c>
      <c r="R40" s="206">
        <v>6.5</v>
      </c>
      <c r="S40" s="206">
        <v>8.1</v>
      </c>
      <c r="T40" s="206">
        <v>0</v>
      </c>
      <c r="U40" s="206">
        <v>20.66</v>
      </c>
      <c r="V40" s="206">
        <v>6.14</v>
      </c>
      <c r="W40" s="206">
        <v>13.74</v>
      </c>
      <c r="X40" s="206">
        <v>24.13</v>
      </c>
      <c r="Y40" s="206">
        <v>0</v>
      </c>
      <c r="Z40" s="206">
        <v>74.97</v>
      </c>
      <c r="AA40" s="206">
        <v>26.7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17.7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0</v>
      </c>
      <c r="M41" s="206">
        <v>13.32</v>
      </c>
      <c r="N41" s="206">
        <v>34.979999999999997</v>
      </c>
      <c r="O41" s="206">
        <v>0</v>
      </c>
      <c r="P41" s="206">
        <v>36.869999999999997</v>
      </c>
      <c r="Q41" s="206">
        <v>0</v>
      </c>
      <c r="R41" s="206">
        <v>6.38</v>
      </c>
      <c r="S41" s="206">
        <v>7.81</v>
      </c>
      <c r="T41" s="206">
        <v>0</v>
      </c>
      <c r="U41" s="206">
        <v>20.66</v>
      </c>
      <c r="V41" s="206">
        <v>6.14</v>
      </c>
      <c r="W41" s="206">
        <v>13.74</v>
      </c>
      <c r="X41" s="206">
        <v>24.13</v>
      </c>
      <c r="Y41" s="206">
        <v>0</v>
      </c>
      <c r="Z41" s="206">
        <v>74.97</v>
      </c>
      <c r="AA41" s="206">
        <v>26.7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17.7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0</v>
      </c>
      <c r="M42" s="206">
        <v>13.32</v>
      </c>
      <c r="N42" s="206">
        <v>34.979999999999997</v>
      </c>
      <c r="O42" s="206">
        <v>0</v>
      </c>
      <c r="P42" s="206">
        <v>36.869999999999997</v>
      </c>
      <c r="Q42" s="206">
        <v>0</v>
      </c>
      <c r="R42" s="206">
        <v>6.38</v>
      </c>
      <c r="S42" s="206">
        <v>7.81</v>
      </c>
      <c r="T42" s="206">
        <v>0</v>
      </c>
      <c r="U42" s="206">
        <v>20.66</v>
      </c>
      <c r="V42" s="206">
        <v>6.14</v>
      </c>
      <c r="W42" s="206">
        <v>13.74</v>
      </c>
      <c r="X42" s="206">
        <v>24.13</v>
      </c>
      <c r="Y42" s="206">
        <v>0</v>
      </c>
      <c r="Z42" s="206">
        <v>74.97</v>
      </c>
      <c r="AA42" s="206">
        <v>26.7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17.7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0</v>
      </c>
      <c r="M43" s="206">
        <v>13.32</v>
      </c>
      <c r="N43" s="206">
        <v>34.979999999999997</v>
      </c>
      <c r="O43" s="206">
        <v>0</v>
      </c>
      <c r="P43" s="206">
        <v>36.869999999999997</v>
      </c>
      <c r="Q43" s="206">
        <v>0</v>
      </c>
      <c r="R43" s="206">
        <v>6.38</v>
      </c>
      <c r="S43" s="206">
        <v>7.81</v>
      </c>
      <c r="T43" s="206">
        <v>0</v>
      </c>
      <c r="U43" s="206">
        <v>20.66</v>
      </c>
      <c r="V43" s="206">
        <v>6.14</v>
      </c>
      <c r="W43" s="206">
        <v>13.74</v>
      </c>
      <c r="X43" s="206">
        <v>24.13</v>
      </c>
      <c r="Y43" s="206">
        <v>0</v>
      </c>
      <c r="Z43" s="206">
        <v>74.97</v>
      </c>
      <c r="AA43" s="206">
        <v>26.7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17.7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0</v>
      </c>
      <c r="M44" s="206">
        <v>13.32</v>
      </c>
      <c r="N44" s="206">
        <v>34.979999999999997</v>
      </c>
      <c r="O44" s="206">
        <v>0</v>
      </c>
      <c r="P44" s="206">
        <v>36.869999999999997</v>
      </c>
      <c r="Q44" s="206">
        <v>0</v>
      </c>
      <c r="R44" s="206">
        <v>6.38</v>
      </c>
      <c r="S44" s="206">
        <v>7.81</v>
      </c>
      <c r="T44" s="206">
        <v>0</v>
      </c>
      <c r="U44" s="206">
        <v>20.66</v>
      </c>
      <c r="V44" s="206">
        <v>6.14</v>
      </c>
      <c r="W44" s="206">
        <v>13.74</v>
      </c>
      <c r="X44" s="206">
        <v>24.13</v>
      </c>
      <c r="Y44" s="206">
        <v>0</v>
      </c>
      <c r="Z44" s="206">
        <v>74.97</v>
      </c>
      <c r="AA44" s="206">
        <v>26.7</v>
      </c>
      <c r="AB44" s="206">
        <v>0</v>
      </c>
      <c r="AC44" s="206">
        <v>8.44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17.7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0</v>
      </c>
      <c r="M45" s="206">
        <v>13.32</v>
      </c>
      <c r="N45" s="206">
        <v>34.979999999999997</v>
      </c>
      <c r="O45" s="206">
        <v>0</v>
      </c>
      <c r="P45" s="206">
        <v>36.869999999999997</v>
      </c>
      <c r="Q45" s="206">
        <v>0</v>
      </c>
      <c r="R45" s="206">
        <v>6.27</v>
      </c>
      <c r="S45" s="206">
        <v>7.81</v>
      </c>
      <c r="T45" s="206">
        <v>0</v>
      </c>
      <c r="U45" s="206">
        <v>20.66</v>
      </c>
      <c r="V45" s="206">
        <v>6.14</v>
      </c>
      <c r="W45" s="206">
        <v>13.74</v>
      </c>
      <c r="X45" s="206">
        <v>24.13</v>
      </c>
      <c r="Y45" s="206">
        <v>0</v>
      </c>
      <c r="Z45" s="206">
        <v>74.97</v>
      </c>
      <c r="AA45" s="206">
        <v>26.7</v>
      </c>
      <c r="AB45" s="206">
        <v>0</v>
      </c>
      <c r="AC45" s="206">
        <v>8.44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17.7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0</v>
      </c>
      <c r="M46" s="206">
        <v>13.32</v>
      </c>
      <c r="N46" s="206">
        <v>34.979999999999997</v>
      </c>
      <c r="O46" s="206">
        <v>0</v>
      </c>
      <c r="P46" s="206">
        <v>36.869999999999997</v>
      </c>
      <c r="Q46" s="206">
        <v>0</v>
      </c>
      <c r="R46" s="206">
        <v>6.27</v>
      </c>
      <c r="S46" s="206">
        <v>7.81</v>
      </c>
      <c r="T46" s="206">
        <v>0</v>
      </c>
      <c r="U46" s="206">
        <v>20.66</v>
      </c>
      <c r="V46" s="206">
        <v>6.14</v>
      </c>
      <c r="W46" s="206">
        <v>13.74</v>
      </c>
      <c r="X46" s="206">
        <v>24.13</v>
      </c>
      <c r="Y46" s="206">
        <v>0</v>
      </c>
      <c r="Z46" s="206">
        <v>74.97</v>
      </c>
      <c r="AA46" s="206">
        <v>26.7</v>
      </c>
      <c r="AB46" s="206">
        <v>0</v>
      </c>
      <c r="AC46" s="206">
        <v>8.44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17.7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0</v>
      </c>
      <c r="M47" s="206">
        <v>13.32</v>
      </c>
      <c r="N47" s="206">
        <v>34.979999999999997</v>
      </c>
      <c r="O47" s="206">
        <v>0</v>
      </c>
      <c r="P47" s="206">
        <v>36.869999999999997</v>
      </c>
      <c r="Q47" s="206">
        <v>0</v>
      </c>
      <c r="R47" s="206">
        <v>6.27</v>
      </c>
      <c r="S47" s="206">
        <v>8.1</v>
      </c>
      <c r="T47" s="206">
        <v>0</v>
      </c>
      <c r="U47" s="206">
        <v>20.66</v>
      </c>
      <c r="V47" s="206">
        <v>6.14</v>
      </c>
      <c r="W47" s="206">
        <v>13.74</v>
      </c>
      <c r="X47" s="206">
        <v>24.13</v>
      </c>
      <c r="Y47" s="206">
        <v>0</v>
      </c>
      <c r="Z47" s="206">
        <v>74.97</v>
      </c>
      <c r="AA47" s="206">
        <v>26.7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17.7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0</v>
      </c>
      <c r="M48" s="206">
        <v>13.32</v>
      </c>
      <c r="N48" s="206">
        <v>34.979999999999997</v>
      </c>
      <c r="O48" s="206">
        <v>0</v>
      </c>
      <c r="P48" s="206">
        <v>36.869999999999997</v>
      </c>
      <c r="Q48" s="206">
        <v>0</v>
      </c>
      <c r="R48" s="206">
        <v>6.27</v>
      </c>
      <c r="S48" s="206">
        <v>8.1</v>
      </c>
      <c r="T48" s="206">
        <v>0</v>
      </c>
      <c r="U48" s="206">
        <v>20.66</v>
      </c>
      <c r="V48" s="206">
        <v>6.14</v>
      </c>
      <c r="W48" s="206">
        <v>13.74</v>
      </c>
      <c r="X48" s="206">
        <v>24.13</v>
      </c>
      <c r="Y48" s="206">
        <v>0</v>
      </c>
      <c r="Z48" s="206">
        <v>74.97</v>
      </c>
      <c r="AA48" s="206">
        <v>26.7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17.7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0</v>
      </c>
      <c r="M49" s="206">
        <v>13.32</v>
      </c>
      <c r="N49" s="206">
        <v>34.979999999999997</v>
      </c>
      <c r="O49" s="206">
        <v>0</v>
      </c>
      <c r="P49" s="206">
        <v>36.86</v>
      </c>
      <c r="Q49" s="206">
        <v>0</v>
      </c>
      <c r="R49" s="206">
        <v>6.27</v>
      </c>
      <c r="S49" s="206">
        <v>7.82</v>
      </c>
      <c r="T49" s="206">
        <v>0</v>
      </c>
      <c r="U49" s="206">
        <v>20.66</v>
      </c>
      <c r="V49" s="206">
        <v>6.14</v>
      </c>
      <c r="W49" s="206">
        <v>13.74</v>
      </c>
      <c r="X49" s="206">
        <v>24.13</v>
      </c>
      <c r="Y49" s="206">
        <v>0</v>
      </c>
      <c r="Z49" s="206">
        <v>74.97</v>
      </c>
      <c r="AA49" s="206">
        <v>26.82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17.7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0</v>
      </c>
      <c r="M50" s="206">
        <v>13.32</v>
      </c>
      <c r="N50" s="206">
        <v>34.979999999999997</v>
      </c>
      <c r="O50" s="206">
        <v>0</v>
      </c>
      <c r="P50" s="206">
        <v>36.86</v>
      </c>
      <c r="Q50" s="206">
        <v>0</v>
      </c>
      <c r="R50" s="206">
        <v>6.27</v>
      </c>
      <c r="S50" s="206">
        <v>7.82</v>
      </c>
      <c r="T50" s="206">
        <v>0</v>
      </c>
      <c r="U50" s="206">
        <v>20.66</v>
      </c>
      <c r="V50" s="206">
        <v>6.14</v>
      </c>
      <c r="W50" s="206">
        <v>13.74</v>
      </c>
      <c r="X50" s="206">
        <v>24.13</v>
      </c>
      <c r="Y50" s="206">
        <v>0</v>
      </c>
      <c r="Z50" s="206">
        <v>74.97</v>
      </c>
      <c r="AA50" s="206">
        <v>26.82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17.7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0</v>
      </c>
      <c r="M51" s="206">
        <v>13.32</v>
      </c>
      <c r="N51" s="206">
        <v>34.979999999999997</v>
      </c>
      <c r="O51" s="206">
        <v>0</v>
      </c>
      <c r="P51" s="206">
        <v>36.86</v>
      </c>
      <c r="Q51" s="206">
        <v>0</v>
      </c>
      <c r="R51" s="206">
        <v>6.27</v>
      </c>
      <c r="S51" s="206">
        <v>7.82</v>
      </c>
      <c r="T51" s="206">
        <v>0</v>
      </c>
      <c r="U51" s="206">
        <v>20.66</v>
      </c>
      <c r="V51" s="206">
        <v>6.14</v>
      </c>
      <c r="W51" s="206">
        <v>13.74</v>
      </c>
      <c r="X51" s="206">
        <v>24.13</v>
      </c>
      <c r="Y51" s="206">
        <v>0</v>
      </c>
      <c r="Z51" s="206">
        <v>74.97</v>
      </c>
      <c r="AA51" s="206">
        <v>26.7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17.7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4.53</v>
      </c>
      <c r="L52" s="206">
        <v>0</v>
      </c>
      <c r="M52" s="206">
        <v>13.32</v>
      </c>
      <c r="N52" s="206">
        <v>34.979999999999997</v>
      </c>
      <c r="O52" s="206">
        <v>0</v>
      </c>
      <c r="P52" s="206">
        <v>36.86</v>
      </c>
      <c r="Q52" s="206">
        <v>0</v>
      </c>
      <c r="R52" s="206">
        <v>6.27</v>
      </c>
      <c r="S52" s="206">
        <v>7.82</v>
      </c>
      <c r="T52" s="206">
        <v>0</v>
      </c>
      <c r="U52" s="206">
        <v>20.66</v>
      </c>
      <c r="V52" s="206">
        <v>6.14</v>
      </c>
      <c r="W52" s="206">
        <v>13.74</v>
      </c>
      <c r="X52" s="206">
        <v>24.13</v>
      </c>
      <c r="Y52" s="206">
        <v>0</v>
      </c>
      <c r="Z52" s="206">
        <v>74.97</v>
      </c>
      <c r="AA52" s="206">
        <v>26.7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17.7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4.53</v>
      </c>
      <c r="L53" s="206">
        <v>0</v>
      </c>
      <c r="M53" s="206">
        <v>13.32</v>
      </c>
      <c r="N53" s="206">
        <v>34.979999999999997</v>
      </c>
      <c r="O53" s="206">
        <v>0</v>
      </c>
      <c r="P53" s="206">
        <v>36.86</v>
      </c>
      <c r="Q53" s="206">
        <v>0</v>
      </c>
      <c r="R53" s="206">
        <v>6.27</v>
      </c>
      <c r="S53" s="206">
        <v>7.82</v>
      </c>
      <c r="T53" s="206">
        <v>0</v>
      </c>
      <c r="U53" s="206">
        <v>20.66</v>
      </c>
      <c r="V53" s="206">
        <v>6.14</v>
      </c>
      <c r="W53" s="206">
        <v>13.74</v>
      </c>
      <c r="X53" s="206">
        <v>24.13</v>
      </c>
      <c r="Y53" s="206">
        <v>0</v>
      </c>
      <c r="Z53" s="206">
        <v>74.97</v>
      </c>
      <c r="AA53" s="206">
        <v>26.7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17.7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4.53</v>
      </c>
      <c r="L54" s="206">
        <v>0</v>
      </c>
      <c r="M54" s="206">
        <v>13.32</v>
      </c>
      <c r="N54" s="206">
        <v>34.979999999999997</v>
      </c>
      <c r="O54" s="206">
        <v>0</v>
      </c>
      <c r="P54" s="206">
        <v>36.86</v>
      </c>
      <c r="Q54" s="206">
        <v>0</v>
      </c>
      <c r="R54" s="206">
        <v>6.27</v>
      </c>
      <c r="S54" s="206">
        <v>7.82</v>
      </c>
      <c r="T54" s="206">
        <v>0</v>
      </c>
      <c r="U54" s="206">
        <v>20.66</v>
      </c>
      <c r="V54" s="206">
        <v>6.14</v>
      </c>
      <c r="W54" s="206">
        <v>13.74</v>
      </c>
      <c r="X54" s="206">
        <v>24.13</v>
      </c>
      <c r="Y54" s="206">
        <v>0</v>
      </c>
      <c r="Z54" s="206">
        <v>74.97</v>
      </c>
      <c r="AA54" s="206">
        <v>26.7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17.7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4.53</v>
      </c>
      <c r="L55" s="206">
        <v>0</v>
      </c>
      <c r="M55" s="206">
        <v>13.32</v>
      </c>
      <c r="N55" s="206">
        <v>34.979999999999997</v>
      </c>
      <c r="O55" s="206">
        <v>0</v>
      </c>
      <c r="P55" s="206">
        <v>36.86</v>
      </c>
      <c r="Q55" s="206">
        <v>0</v>
      </c>
      <c r="R55" s="206">
        <v>6.27</v>
      </c>
      <c r="S55" s="206">
        <v>7.82</v>
      </c>
      <c r="T55" s="206">
        <v>0</v>
      </c>
      <c r="U55" s="206">
        <v>20.66</v>
      </c>
      <c r="V55" s="206">
        <v>6.14</v>
      </c>
      <c r="W55" s="206">
        <v>13.74</v>
      </c>
      <c r="X55" s="206">
        <v>24.13</v>
      </c>
      <c r="Y55" s="206">
        <v>0</v>
      </c>
      <c r="Z55" s="206">
        <v>74.97</v>
      </c>
      <c r="AA55" s="206">
        <v>26.7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17.7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4.53</v>
      </c>
      <c r="L56" s="206">
        <v>0</v>
      </c>
      <c r="M56" s="206">
        <v>13.32</v>
      </c>
      <c r="N56" s="206">
        <v>34.979999999999997</v>
      </c>
      <c r="O56" s="206">
        <v>0</v>
      </c>
      <c r="P56" s="206">
        <v>36.86</v>
      </c>
      <c r="Q56" s="206">
        <v>0</v>
      </c>
      <c r="R56" s="206">
        <v>6.27</v>
      </c>
      <c r="S56" s="206">
        <v>7.82</v>
      </c>
      <c r="T56" s="206">
        <v>0</v>
      </c>
      <c r="U56" s="206">
        <v>20.66</v>
      </c>
      <c r="V56" s="206">
        <v>6.14</v>
      </c>
      <c r="W56" s="206">
        <v>13.74</v>
      </c>
      <c r="X56" s="206">
        <v>24.13</v>
      </c>
      <c r="Y56" s="206">
        <v>0</v>
      </c>
      <c r="Z56" s="206">
        <v>74.97</v>
      </c>
      <c r="AA56" s="206">
        <v>26.7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17.7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4.53</v>
      </c>
      <c r="L57" s="206">
        <v>0</v>
      </c>
      <c r="M57" s="206">
        <v>13.32</v>
      </c>
      <c r="N57" s="206">
        <v>34.979999999999997</v>
      </c>
      <c r="O57" s="206">
        <v>0</v>
      </c>
      <c r="P57" s="206">
        <v>36.86</v>
      </c>
      <c r="Q57" s="206">
        <v>0</v>
      </c>
      <c r="R57" s="206">
        <v>6.27</v>
      </c>
      <c r="S57" s="206">
        <v>7.82</v>
      </c>
      <c r="T57" s="206">
        <v>0</v>
      </c>
      <c r="U57" s="206">
        <v>20.66</v>
      </c>
      <c r="V57" s="206">
        <v>6.14</v>
      </c>
      <c r="W57" s="206">
        <v>13.74</v>
      </c>
      <c r="X57" s="206">
        <v>24.13</v>
      </c>
      <c r="Y57" s="206">
        <v>0</v>
      </c>
      <c r="Z57" s="206">
        <v>74.97</v>
      </c>
      <c r="AA57" s="206">
        <v>26.7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17.7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4.53</v>
      </c>
      <c r="L58" s="206">
        <v>0</v>
      </c>
      <c r="M58" s="206">
        <v>13.32</v>
      </c>
      <c r="N58" s="206">
        <v>34.979999999999997</v>
      </c>
      <c r="O58" s="206">
        <v>0</v>
      </c>
      <c r="P58" s="206">
        <v>36.86</v>
      </c>
      <c r="Q58" s="206">
        <v>0</v>
      </c>
      <c r="R58" s="206">
        <v>6.27</v>
      </c>
      <c r="S58" s="206">
        <v>7.82</v>
      </c>
      <c r="T58" s="206">
        <v>0</v>
      </c>
      <c r="U58" s="206">
        <v>20.66</v>
      </c>
      <c r="V58" s="206">
        <v>6.14</v>
      </c>
      <c r="W58" s="206">
        <v>13.74</v>
      </c>
      <c r="X58" s="206">
        <v>24.13</v>
      </c>
      <c r="Y58" s="206">
        <v>0</v>
      </c>
      <c r="Z58" s="206">
        <v>74.97</v>
      </c>
      <c r="AA58" s="206">
        <v>26.7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17.7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4.53</v>
      </c>
      <c r="L59" s="206">
        <v>0</v>
      </c>
      <c r="M59" s="206">
        <v>13.32</v>
      </c>
      <c r="N59" s="206">
        <v>34.979999999999997</v>
      </c>
      <c r="O59" s="206">
        <v>0</v>
      </c>
      <c r="P59" s="206">
        <v>36.86</v>
      </c>
      <c r="Q59" s="206">
        <v>0</v>
      </c>
      <c r="R59" s="206">
        <v>6.27</v>
      </c>
      <c r="S59" s="206">
        <v>7.82</v>
      </c>
      <c r="T59" s="206">
        <v>0</v>
      </c>
      <c r="U59" s="206">
        <v>20.66</v>
      </c>
      <c r="V59" s="206">
        <v>6.14</v>
      </c>
      <c r="W59" s="206">
        <v>13.74</v>
      </c>
      <c r="X59" s="206">
        <v>24.13</v>
      </c>
      <c r="Y59" s="206">
        <v>0</v>
      </c>
      <c r="Z59" s="206">
        <v>74.97</v>
      </c>
      <c r="AA59" s="206">
        <v>26.7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17.7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4.53</v>
      </c>
      <c r="L60" s="206">
        <v>0</v>
      </c>
      <c r="M60" s="206">
        <v>13.32</v>
      </c>
      <c r="N60" s="206">
        <v>34.979999999999997</v>
      </c>
      <c r="O60" s="206">
        <v>0</v>
      </c>
      <c r="P60" s="206">
        <v>36.86</v>
      </c>
      <c r="Q60" s="206">
        <v>0</v>
      </c>
      <c r="R60" s="206">
        <v>6.27</v>
      </c>
      <c r="S60" s="206">
        <v>7.82</v>
      </c>
      <c r="T60" s="206">
        <v>0</v>
      </c>
      <c r="U60" s="206">
        <v>20.66</v>
      </c>
      <c r="V60" s="206">
        <v>6.14</v>
      </c>
      <c r="W60" s="206">
        <v>13.74</v>
      </c>
      <c r="X60" s="206">
        <v>24.13</v>
      </c>
      <c r="Y60" s="206">
        <v>0</v>
      </c>
      <c r="Z60" s="206">
        <v>74.97</v>
      </c>
      <c r="AA60" s="206">
        <v>26.7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17.7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4.53</v>
      </c>
      <c r="L61" s="206">
        <v>0</v>
      </c>
      <c r="M61" s="206">
        <v>13.32</v>
      </c>
      <c r="N61" s="206">
        <v>34.979999999999997</v>
      </c>
      <c r="O61" s="206">
        <v>0</v>
      </c>
      <c r="P61" s="206">
        <v>36.86</v>
      </c>
      <c r="Q61" s="206">
        <v>0</v>
      </c>
      <c r="R61" s="206">
        <v>6.27</v>
      </c>
      <c r="S61" s="206">
        <v>7.82</v>
      </c>
      <c r="T61" s="206">
        <v>0</v>
      </c>
      <c r="U61" s="206">
        <v>20.66</v>
      </c>
      <c r="V61" s="206">
        <v>6.14</v>
      </c>
      <c r="W61" s="206">
        <v>13.74</v>
      </c>
      <c r="X61" s="206">
        <v>24.13</v>
      </c>
      <c r="Y61" s="206">
        <v>0</v>
      </c>
      <c r="Z61" s="206">
        <v>74.97</v>
      </c>
      <c r="AA61" s="206">
        <v>26.7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17.7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4.53</v>
      </c>
      <c r="L62" s="206">
        <v>0</v>
      </c>
      <c r="M62" s="206">
        <v>13.32</v>
      </c>
      <c r="N62" s="206">
        <v>34.979999999999997</v>
      </c>
      <c r="O62" s="206">
        <v>0</v>
      </c>
      <c r="P62" s="206">
        <v>36.86</v>
      </c>
      <c r="Q62" s="206">
        <v>0</v>
      </c>
      <c r="R62" s="206">
        <v>6.27</v>
      </c>
      <c r="S62" s="206">
        <v>7.82</v>
      </c>
      <c r="T62" s="206">
        <v>0</v>
      </c>
      <c r="U62" s="206">
        <v>20.66</v>
      </c>
      <c r="V62" s="206">
        <v>6.14</v>
      </c>
      <c r="W62" s="206">
        <v>13.74</v>
      </c>
      <c r="X62" s="206">
        <v>24.13</v>
      </c>
      <c r="Y62" s="206">
        <v>0</v>
      </c>
      <c r="Z62" s="206">
        <v>74.97</v>
      </c>
      <c r="AA62" s="206">
        <v>26.7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17.7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4.53</v>
      </c>
      <c r="L63" s="206">
        <v>0</v>
      </c>
      <c r="M63" s="206">
        <v>13.32</v>
      </c>
      <c r="N63" s="206">
        <v>34.979999999999997</v>
      </c>
      <c r="O63" s="206">
        <v>0</v>
      </c>
      <c r="P63" s="206">
        <v>36.86</v>
      </c>
      <c r="Q63" s="206">
        <v>0</v>
      </c>
      <c r="R63" s="206">
        <v>6.27</v>
      </c>
      <c r="S63" s="206">
        <v>7.82</v>
      </c>
      <c r="T63" s="206">
        <v>0</v>
      </c>
      <c r="U63" s="206">
        <v>20.66</v>
      </c>
      <c r="V63" s="206">
        <v>6.14</v>
      </c>
      <c r="W63" s="206">
        <v>13.74</v>
      </c>
      <c r="X63" s="206">
        <v>24.13</v>
      </c>
      <c r="Y63" s="206">
        <v>0</v>
      </c>
      <c r="Z63" s="206">
        <v>74.97</v>
      </c>
      <c r="AA63" s="206">
        <v>26.7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17.7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4.53</v>
      </c>
      <c r="L64" s="206">
        <v>0</v>
      </c>
      <c r="M64" s="206">
        <v>13.32</v>
      </c>
      <c r="N64" s="206">
        <v>34.979999999999997</v>
      </c>
      <c r="O64" s="206">
        <v>0</v>
      </c>
      <c r="P64" s="206">
        <v>36.86</v>
      </c>
      <c r="Q64" s="206">
        <v>0</v>
      </c>
      <c r="R64" s="206">
        <v>6.27</v>
      </c>
      <c r="S64" s="206">
        <v>7.82</v>
      </c>
      <c r="T64" s="206">
        <v>0</v>
      </c>
      <c r="U64" s="206">
        <v>20.66</v>
      </c>
      <c r="V64" s="206">
        <v>6.14</v>
      </c>
      <c r="W64" s="206">
        <v>13.74</v>
      </c>
      <c r="X64" s="206">
        <v>24.13</v>
      </c>
      <c r="Y64" s="206">
        <v>0</v>
      </c>
      <c r="Z64" s="206">
        <v>74.97</v>
      </c>
      <c r="AA64" s="206">
        <v>26.7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17.7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4.53</v>
      </c>
      <c r="L65" s="206">
        <v>0</v>
      </c>
      <c r="M65" s="206">
        <v>13.32</v>
      </c>
      <c r="N65" s="206">
        <v>34.979999999999997</v>
      </c>
      <c r="O65" s="206">
        <v>0</v>
      </c>
      <c r="P65" s="206">
        <v>36.86</v>
      </c>
      <c r="Q65" s="206">
        <v>0</v>
      </c>
      <c r="R65" s="206">
        <v>6.27</v>
      </c>
      <c r="S65" s="206">
        <v>7.82</v>
      </c>
      <c r="T65" s="206">
        <v>0</v>
      </c>
      <c r="U65" s="206">
        <v>20.66</v>
      </c>
      <c r="V65" s="206">
        <v>6.14</v>
      </c>
      <c r="W65" s="206">
        <v>13.74</v>
      </c>
      <c r="X65" s="206">
        <v>24.13</v>
      </c>
      <c r="Y65" s="206">
        <v>0</v>
      </c>
      <c r="Z65" s="206">
        <v>74.97</v>
      </c>
      <c r="AA65" s="206">
        <v>26.7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17.7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4.53</v>
      </c>
      <c r="L66" s="206">
        <v>0</v>
      </c>
      <c r="M66" s="206">
        <v>13.32</v>
      </c>
      <c r="N66" s="206">
        <v>34.979999999999997</v>
      </c>
      <c r="O66" s="206">
        <v>0</v>
      </c>
      <c r="P66" s="206">
        <v>36.86</v>
      </c>
      <c r="Q66" s="206">
        <v>0</v>
      </c>
      <c r="R66" s="206">
        <v>6.27</v>
      </c>
      <c r="S66" s="206">
        <v>7.81</v>
      </c>
      <c r="T66" s="206">
        <v>0</v>
      </c>
      <c r="U66" s="206">
        <v>20.66</v>
      </c>
      <c r="V66" s="206">
        <v>6.14</v>
      </c>
      <c r="W66" s="206">
        <v>13.74</v>
      </c>
      <c r="X66" s="206">
        <v>24.13</v>
      </c>
      <c r="Y66" s="206">
        <v>0</v>
      </c>
      <c r="Z66" s="206">
        <v>74.97</v>
      </c>
      <c r="AA66" s="206">
        <v>26.7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17.7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4.53</v>
      </c>
      <c r="L67" s="206">
        <v>0</v>
      </c>
      <c r="M67" s="206">
        <v>13.32</v>
      </c>
      <c r="N67" s="206">
        <v>34.979999999999997</v>
      </c>
      <c r="O67" s="206">
        <v>0</v>
      </c>
      <c r="P67" s="206">
        <v>36.86</v>
      </c>
      <c r="Q67" s="206">
        <v>0</v>
      </c>
      <c r="R67" s="206">
        <v>6.27</v>
      </c>
      <c r="S67" s="206">
        <v>7.81</v>
      </c>
      <c r="T67" s="206">
        <v>0</v>
      </c>
      <c r="U67" s="206">
        <v>20.66</v>
      </c>
      <c r="V67" s="206">
        <v>6.14</v>
      </c>
      <c r="W67" s="206">
        <v>13.74</v>
      </c>
      <c r="X67" s="206">
        <v>24.13</v>
      </c>
      <c r="Y67" s="206">
        <v>0</v>
      </c>
      <c r="Z67" s="206">
        <v>74.97</v>
      </c>
      <c r="AA67" s="206">
        <v>26.7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17.7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4.53</v>
      </c>
      <c r="L68" s="206">
        <v>0</v>
      </c>
      <c r="M68" s="206">
        <v>13.32</v>
      </c>
      <c r="N68" s="206">
        <v>34.979999999999997</v>
      </c>
      <c r="O68" s="206">
        <v>0</v>
      </c>
      <c r="P68" s="206">
        <v>36.86</v>
      </c>
      <c r="Q68" s="206">
        <v>0</v>
      </c>
      <c r="R68" s="206">
        <v>6.27</v>
      </c>
      <c r="S68" s="206">
        <v>7.81</v>
      </c>
      <c r="T68" s="206">
        <v>0</v>
      </c>
      <c r="U68" s="206">
        <v>20.66</v>
      </c>
      <c r="V68" s="206">
        <v>6.14</v>
      </c>
      <c r="W68" s="206">
        <v>13.74</v>
      </c>
      <c r="X68" s="206">
        <v>24.13</v>
      </c>
      <c r="Y68" s="206">
        <v>0</v>
      </c>
      <c r="Z68" s="206">
        <v>74.97</v>
      </c>
      <c r="AA68" s="206">
        <v>26.7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4.53</v>
      </c>
      <c r="L69" s="206">
        <v>0</v>
      </c>
      <c r="M69" s="206">
        <v>13.32</v>
      </c>
      <c r="N69" s="206">
        <v>34.979999999999997</v>
      </c>
      <c r="O69" s="206">
        <v>0</v>
      </c>
      <c r="P69" s="206">
        <v>36.86</v>
      </c>
      <c r="Q69" s="206">
        <v>0</v>
      </c>
      <c r="R69" s="206">
        <v>6.27</v>
      </c>
      <c r="S69" s="206">
        <v>7.81</v>
      </c>
      <c r="T69" s="206">
        <v>0</v>
      </c>
      <c r="U69" s="206">
        <v>20.66</v>
      </c>
      <c r="V69" s="206">
        <v>6.14</v>
      </c>
      <c r="W69" s="206">
        <v>13.74</v>
      </c>
      <c r="X69" s="206">
        <v>24.13</v>
      </c>
      <c r="Y69" s="206">
        <v>0</v>
      </c>
      <c r="Z69" s="206">
        <v>74.97</v>
      </c>
      <c r="AA69" s="206">
        <v>26.7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4.53</v>
      </c>
      <c r="L70" s="206">
        <v>0</v>
      </c>
      <c r="M70" s="206">
        <v>13.32</v>
      </c>
      <c r="N70" s="206">
        <v>34.979999999999997</v>
      </c>
      <c r="O70" s="206">
        <v>0</v>
      </c>
      <c r="P70" s="206">
        <v>36.86</v>
      </c>
      <c r="Q70" s="206">
        <v>0</v>
      </c>
      <c r="R70" s="206">
        <v>6.27</v>
      </c>
      <c r="S70" s="206">
        <v>7.81</v>
      </c>
      <c r="T70" s="206">
        <v>0</v>
      </c>
      <c r="U70" s="206">
        <v>20.66</v>
      </c>
      <c r="V70" s="206">
        <v>6.14</v>
      </c>
      <c r="W70" s="206">
        <v>13.74</v>
      </c>
      <c r="X70" s="206">
        <v>24.13</v>
      </c>
      <c r="Y70" s="206">
        <v>0</v>
      </c>
      <c r="Z70" s="206">
        <v>74.97</v>
      </c>
      <c r="AA70" s="206">
        <v>26.7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11.56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0</v>
      </c>
      <c r="M71" s="206">
        <v>13.32</v>
      </c>
      <c r="N71" s="206">
        <v>34.979999999999997</v>
      </c>
      <c r="O71" s="206">
        <v>0</v>
      </c>
      <c r="P71" s="206">
        <v>36.86</v>
      </c>
      <c r="Q71" s="206">
        <v>0</v>
      </c>
      <c r="R71" s="206">
        <v>6.27</v>
      </c>
      <c r="S71" s="206">
        <v>7.81</v>
      </c>
      <c r="T71" s="206">
        <v>0</v>
      </c>
      <c r="U71" s="206">
        <v>20.66</v>
      </c>
      <c r="V71" s="206">
        <v>4.22</v>
      </c>
      <c r="W71" s="206">
        <v>13.74</v>
      </c>
      <c r="X71" s="206">
        <v>24.13</v>
      </c>
      <c r="Y71" s="206">
        <v>0</v>
      </c>
      <c r="Z71" s="206">
        <v>74.97</v>
      </c>
      <c r="AA71" s="206">
        <v>26.7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0</v>
      </c>
      <c r="M72" s="206">
        <v>13.32</v>
      </c>
      <c r="N72" s="206">
        <v>34.979999999999997</v>
      </c>
      <c r="O72" s="206">
        <v>0</v>
      </c>
      <c r="P72" s="206">
        <v>36.86</v>
      </c>
      <c r="Q72" s="206">
        <v>0</v>
      </c>
      <c r="R72" s="206">
        <v>6.27</v>
      </c>
      <c r="S72" s="206">
        <v>7.81</v>
      </c>
      <c r="T72" s="206">
        <v>0</v>
      </c>
      <c r="U72" s="206">
        <v>20.66</v>
      </c>
      <c r="V72" s="206">
        <v>4.22</v>
      </c>
      <c r="W72" s="206">
        <v>13.74</v>
      </c>
      <c r="X72" s="206">
        <v>24.13</v>
      </c>
      <c r="Y72" s="206">
        <v>0</v>
      </c>
      <c r="Z72" s="206">
        <v>74.97</v>
      </c>
      <c r="AA72" s="206">
        <v>26.7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0</v>
      </c>
      <c r="M73" s="206">
        <v>13.32</v>
      </c>
      <c r="N73" s="206">
        <v>34.979999999999997</v>
      </c>
      <c r="O73" s="206">
        <v>0</v>
      </c>
      <c r="P73" s="206">
        <v>36.86</v>
      </c>
      <c r="Q73" s="206">
        <v>0</v>
      </c>
      <c r="R73" s="206">
        <v>6.27</v>
      </c>
      <c r="S73" s="206">
        <v>7.81</v>
      </c>
      <c r="T73" s="206">
        <v>0</v>
      </c>
      <c r="U73" s="206">
        <v>20.66</v>
      </c>
      <c r="V73" s="206">
        <v>4.22</v>
      </c>
      <c r="W73" s="206">
        <v>13.74</v>
      </c>
      <c r="X73" s="206">
        <v>24.13</v>
      </c>
      <c r="Y73" s="206">
        <v>0</v>
      </c>
      <c r="Z73" s="206">
        <v>74.97</v>
      </c>
      <c r="AA73" s="206">
        <v>26.7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66.34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1.59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0</v>
      </c>
      <c r="M74" s="206">
        <v>13.32</v>
      </c>
      <c r="N74" s="206">
        <v>34.979999999999997</v>
      </c>
      <c r="O74" s="206">
        <v>0</v>
      </c>
      <c r="P74" s="206">
        <v>36.86</v>
      </c>
      <c r="Q74" s="206">
        <v>0</v>
      </c>
      <c r="R74" s="206">
        <v>6.27</v>
      </c>
      <c r="S74" s="206">
        <v>7.81</v>
      </c>
      <c r="T74" s="206">
        <v>0</v>
      </c>
      <c r="U74" s="206">
        <v>20.66</v>
      </c>
      <c r="V74" s="206">
        <v>4.22</v>
      </c>
      <c r="W74" s="206">
        <v>13.74</v>
      </c>
      <c r="X74" s="206">
        <v>24.13</v>
      </c>
      <c r="Y74" s="206">
        <v>0</v>
      </c>
      <c r="Z74" s="206">
        <v>74.97</v>
      </c>
      <c r="AA74" s="206">
        <v>26.7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68.209999999999994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0</v>
      </c>
      <c r="M75" s="206">
        <v>13.32</v>
      </c>
      <c r="N75" s="206">
        <v>34.979999999999997</v>
      </c>
      <c r="O75" s="206">
        <v>0</v>
      </c>
      <c r="P75" s="206">
        <v>36.86</v>
      </c>
      <c r="Q75" s="206">
        <v>0</v>
      </c>
      <c r="R75" s="206">
        <v>6.27</v>
      </c>
      <c r="S75" s="206">
        <v>7.81</v>
      </c>
      <c r="T75" s="206">
        <v>0</v>
      </c>
      <c r="U75" s="206">
        <v>20.66</v>
      </c>
      <c r="V75" s="206">
        <v>4.22</v>
      </c>
      <c r="W75" s="206">
        <v>13.74</v>
      </c>
      <c r="X75" s="206">
        <v>24.13</v>
      </c>
      <c r="Y75" s="206">
        <v>0</v>
      </c>
      <c r="Z75" s="206">
        <v>74.97</v>
      </c>
      <c r="AA75" s="206">
        <v>26.7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69.33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0</v>
      </c>
      <c r="M76" s="206">
        <v>13.32</v>
      </c>
      <c r="N76" s="206">
        <v>34.979999999999997</v>
      </c>
      <c r="O76" s="206">
        <v>0</v>
      </c>
      <c r="P76" s="206">
        <v>36.86</v>
      </c>
      <c r="Q76" s="206">
        <v>0</v>
      </c>
      <c r="R76" s="206">
        <v>6.27</v>
      </c>
      <c r="S76" s="206">
        <v>7.81</v>
      </c>
      <c r="T76" s="206">
        <v>0</v>
      </c>
      <c r="U76" s="206">
        <v>20.66</v>
      </c>
      <c r="V76" s="206">
        <v>4.22</v>
      </c>
      <c r="W76" s="206">
        <v>13.74</v>
      </c>
      <c r="X76" s="206">
        <v>24.13</v>
      </c>
      <c r="Y76" s="206">
        <v>0</v>
      </c>
      <c r="Z76" s="206">
        <v>74.97</v>
      </c>
      <c r="AA76" s="206">
        <v>26.7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69.33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0</v>
      </c>
      <c r="M77" s="206">
        <v>13.32</v>
      </c>
      <c r="N77" s="206">
        <v>34.979999999999997</v>
      </c>
      <c r="O77" s="206">
        <v>0</v>
      </c>
      <c r="P77" s="206">
        <v>36.86</v>
      </c>
      <c r="Q77" s="206">
        <v>0</v>
      </c>
      <c r="R77" s="206">
        <v>6.27</v>
      </c>
      <c r="S77" s="206">
        <v>7.81</v>
      </c>
      <c r="T77" s="206">
        <v>0</v>
      </c>
      <c r="U77" s="206">
        <v>20.66</v>
      </c>
      <c r="V77" s="206">
        <v>4.22</v>
      </c>
      <c r="W77" s="206">
        <v>13.74</v>
      </c>
      <c r="X77" s="206">
        <v>24.13</v>
      </c>
      <c r="Y77" s="206">
        <v>0</v>
      </c>
      <c r="Z77" s="206">
        <v>74.97</v>
      </c>
      <c r="AA77" s="206">
        <v>26.7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69.33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0</v>
      </c>
      <c r="M78" s="206">
        <v>13.32</v>
      </c>
      <c r="N78" s="206">
        <v>34.979999999999997</v>
      </c>
      <c r="O78" s="206">
        <v>0</v>
      </c>
      <c r="P78" s="206">
        <v>36.86</v>
      </c>
      <c r="Q78" s="206">
        <v>0</v>
      </c>
      <c r="R78" s="206">
        <v>6.27</v>
      </c>
      <c r="S78" s="206">
        <v>7.81</v>
      </c>
      <c r="T78" s="206">
        <v>0</v>
      </c>
      <c r="U78" s="206">
        <v>20.66</v>
      </c>
      <c r="V78" s="206">
        <v>4.22</v>
      </c>
      <c r="W78" s="206">
        <v>13.74</v>
      </c>
      <c r="X78" s="206">
        <v>24.13</v>
      </c>
      <c r="Y78" s="206">
        <v>0</v>
      </c>
      <c r="Z78" s="206">
        <v>74.97</v>
      </c>
      <c r="AA78" s="206">
        <v>26.7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69.33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0</v>
      </c>
      <c r="M79" s="206">
        <v>13.32</v>
      </c>
      <c r="N79" s="206">
        <v>34.979999999999997</v>
      </c>
      <c r="O79" s="206">
        <v>0</v>
      </c>
      <c r="P79" s="206">
        <v>36.86</v>
      </c>
      <c r="Q79" s="206">
        <v>0</v>
      </c>
      <c r="R79" s="206">
        <v>6.27</v>
      </c>
      <c r="S79" s="206">
        <v>7.81</v>
      </c>
      <c r="T79" s="206">
        <v>0</v>
      </c>
      <c r="U79" s="206">
        <v>20.66</v>
      </c>
      <c r="V79" s="206">
        <v>4.22</v>
      </c>
      <c r="W79" s="206">
        <v>13.74</v>
      </c>
      <c r="X79" s="206">
        <v>24.13</v>
      </c>
      <c r="Y79" s="206">
        <v>0</v>
      </c>
      <c r="Z79" s="206">
        <v>74.97</v>
      </c>
      <c r="AA79" s="206">
        <v>26.7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67.430000000000007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0</v>
      </c>
      <c r="M80" s="206">
        <v>13.32</v>
      </c>
      <c r="N80" s="206">
        <v>34.979999999999997</v>
      </c>
      <c r="O80" s="206">
        <v>0</v>
      </c>
      <c r="P80" s="206">
        <v>36.86</v>
      </c>
      <c r="Q80" s="206">
        <v>0</v>
      </c>
      <c r="R80" s="206">
        <v>6.27</v>
      </c>
      <c r="S80" s="206">
        <v>7.81</v>
      </c>
      <c r="T80" s="206">
        <v>0</v>
      </c>
      <c r="U80" s="206">
        <v>20.66</v>
      </c>
      <c r="V80" s="206">
        <v>4.22</v>
      </c>
      <c r="W80" s="206">
        <v>13.74</v>
      </c>
      <c r="X80" s="206">
        <v>24.13</v>
      </c>
      <c r="Y80" s="206">
        <v>0</v>
      </c>
      <c r="Z80" s="206">
        <v>74.97</v>
      </c>
      <c r="AA80" s="206">
        <v>26.7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69.33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0</v>
      </c>
      <c r="M81" s="206">
        <v>13.32</v>
      </c>
      <c r="N81" s="206">
        <v>34.979999999999997</v>
      </c>
      <c r="O81" s="206">
        <v>0</v>
      </c>
      <c r="P81" s="206">
        <v>36.86</v>
      </c>
      <c r="Q81" s="206">
        <v>0</v>
      </c>
      <c r="R81" s="206">
        <v>6.27</v>
      </c>
      <c r="S81" s="206">
        <v>7.81</v>
      </c>
      <c r="T81" s="206">
        <v>0</v>
      </c>
      <c r="U81" s="206">
        <v>20.66</v>
      </c>
      <c r="V81" s="206">
        <v>4.8</v>
      </c>
      <c r="W81" s="206">
        <v>13.74</v>
      </c>
      <c r="X81" s="206">
        <v>24.13</v>
      </c>
      <c r="Y81" s="206">
        <v>0</v>
      </c>
      <c r="Z81" s="206">
        <v>74.97</v>
      </c>
      <c r="AA81" s="206">
        <v>26.7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0</v>
      </c>
      <c r="M82" s="206">
        <v>13.32</v>
      </c>
      <c r="N82" s="206">
        <v>34.979999999999997</v>
      </c>
      <c r="O82" s="206">
        <v>0</v>
      </c>
      <c r="P82" s="206">
        <v>36.86</v>
      </c>
      <c r="Q82" s="206">
        <v>0</v>
      </c>
      <c r="R82" s="206">
        <v>6.27</v>
      </c>
      <c r="S82" s="206">
        <v>7.82</v>
      </c>
      <c r="T82" s="206">
        <v>0</v>
      </c>
      <c r="U82" s="206">
        <v>20.66</v>
      </c>
      <c r="V82" s="206">
        <v>5.81</v>
      </c>
      <c r="W82" s="206">
        <v>13.74</v>
      </c>
      <c r="X82" s="206">
        <v>24.13</v>
      </c>
      <c r="Y82" s="206">
        <v>0</v>
      </c>
      <c r="Z82" s="206">
        <v>74.97</v>
      </c>
      <c r="AA82" s="206">
        <v>26.7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0</v>
      </c>
      <c r="M83" s="206">
        <v>13.32</v>
      </c>
      <c r="N83" s="206">
        <v>34.979999999999997</v>
      </c>
      <c r="O83" s="206">
        <v>0</v>
      </c>
      <c r="P83" s="206">
        <v>36.86</v>
      </c>
      <c r="Q83" s="206">
        <v>0</v>
      </c>
      <c r="R83" s="206">
        <v>6.27</v>
      </c>
      <c r="S83" s="206">
        <v>7.82</v>
      </c>
      <c r="T83" s="206">
        <v>0</v>
      </c>
      <c r="U83" s="206">
        <v>20.66</v>
      </c>
      <c r="V83" s="206">
        <v>6.14</v>
      </c>
      <c r="W83" s="206">
        <v>13.74</v>
      </c>
      <c r="X83" s="206">
        <v>24.13</v>
      </c>
      <c r="Y83" s="206">
        <v>0</v>
      </c>
      <c r="Z83" s="206">
        <v>74.97</v>
      </c>
      <c r="AA83" s="206">
        <v>26.7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0</v>
      </c>
      <c r="M84" s="206">
        <v>13.32</v>
      </c>
      <c r="N84" s="206">
        <v>34.979999999999997</v>
      </c>
      <c r="O84" s="206">
        <v>0</v>
      </c>
      <c r="P84" s="206">
        <v>36.86</v>
      </c>
      <c r="Q84" s="206">
        <v>0</v>
      </c>
      <c r="R84" s="206">
        <v>6.27</v>
      </c>
      <c r="S84" s="206">
        <v>7.82</v>
      </c>
      <c r="T84" s="206">
        <v>0</v>
      </c>
      <c r="U84" s="206">
        <v>20.66</v>
      </c>
      <c r="V84" s="206">
        <v>6.14</v>
      </c>
      <c r="W84" s="206">
        <v>13.74</v>
      </c>
      <c r="X84" s="206">
        <v>24.13</v>
      </c>
      <c r="Y84" s="206">
        <v>0</v>
      </c>
      <c r="Z84" s="206">
        <v>74.97</v>
      </c>
      <c r="AA84" s="206">
        <v>26.7</v>
      </c>
      <c r="AB84" s="206">
        <v>0</v>
      </c>
      <c r="AC84" s="206">
        <v>8.2200000000000006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0</v>
      </c>
      <c r="M85" s="206">
        <v>13.32</v>
      </c>
      <c r="N85" s="206">
        <v>34.979999999999997</v>
      </c>
      <c r="O85" s="206">
        <v>0</v>
      </c>
      <c r="P85" s="206">
        <v>36.86</v>
      </c>
      <c r="Q85" s="206">
        <v>0</v>
      </c>
      <c r="R85" s="206">
        <v>6.27</v>
      </c>
      <c r="S85" s="206">
        <v>7.82</v>
      </c>
      <c r="T85" s="206">
        <v>0</v>
      </c>
      <c r="U85" s="206">
        <v>20.66</v>
      </c>
      <c r="V85" s="206">
        <v>6.14</v>
      </c>
      <c r="W85" s="206">
        <v>13.74</v>
      </c>
      <c r="X85" s="206">
        <v>24.13</v>
      </c>
      <c r="Y85" s="206">
        <v>0</v>
      </c>
      <c r="Z85" s="206">
        <v>74.97</v>
      </c>
      <c r="AA85" s="206">
        <v>26.94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0</v>
      </c>
      <c r="M86" s="206">
        <v>13.32</v>
      </c>
      <c r="N86" s="206">
        <v>34.979999999999997</v>
      </c>
      <c r="O86" s="206">
        <v>0</v>
      </c>
      <c r="P86" s="206">
        <v>36.86</v>
      </c>
      <c r="Q86" s="206">
        <v>0</v>
      </c>
      <c r="R86" s="206">
        <v>6.27</v>
      </c>
      <c r="S86" s="206">
        <v>7.82</v>
      </c>
      <c r="T86" s="206">
        <v>0</v>
      </c>
      <c r="U86" s="206">
        <v>20.66</v>
      </c>
      <c r="V86" s="206">
        <v>6.14</v>
      </c>
      <c r="W86" s="206">
        <v>13.74</v>
      </c>
      <c r="X86" s="206">
        <v>24.13</v>
      </c>
      <c r="Y86" s="206">
        <v>0</v>
      </c>
      <c r="Z86" s="206">
        <v>74.97</v>
      </c>
      <c r="AA86" s="206">
        <v>26.94</v>
      </c>
      <c r="AB86" s="206">
        <v>0</v>
      </c>
      <c r="AC86" s="206">
        <v>8.2200000000000006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4.53</v>
      </c>
      <c r="L87" s="206">
        <v>0</v>
      </c>
      <c r="M87" s="206">
        <v>13.32</v>
      </c>
      <c r="N87" s="206">
        <v>34.979999999999997</v>
      </c>
      <c r="O87" s="206">
        <v>0</v>
      </c>
      <c r="P87" s="206">
        <v>36.86</v>
      </c>
      <c r="Q87" s="206">
        <v>0</v>
      </c>
      <c r="R87" s="206">
        <v>6.27</v>
      </c>
      <c r="S87" s="206">
        <v>7.82</v>
      </c>
      <c r="T87" s="206">
        <v>0</v>
      </c>
      <c r="U87" s="206">
        <v>20.66</v>
      </c>
      <c r="V87" s="206">
        <v>6.14</v>
      </c>
      <c r="W87" s="206">
        <v>13.74</v>
      </c>
      <c r="X87" s="206">
        <v>24.13</v>
      </c>
      <c r="Y87" s="206">
        <v>0</v>
      </c>
      <c r="Z87" s="206">
        <v>74.97</v>
      </c>
      <c r="AA87" s="206">
        <v>26.94</v>
      </c>
      <c r="AB87" s="206">
        <v>0</v>
      </c>
      <c r="AC87" s="206">
        <v>8.2200000000000006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4.53</v>
      </c>
      <c r="L88" s="206">
        <v>0</v>
      </c>
      <c r="M88" s="206">
        <v>13.32</v>
      </c>
      <c r="N88" s="206">
        <v>34.979999999999997</v>
      </c>
      <c r="O88" s="206">
        <v>0</v>
      </c>
      <c r="P88" s="206">
        <v>36.86</v>
      </c>
      <c r="Q88" s="206">
        <v>0</v>
      </c>
      <c r="R88" s="206">
        <v>6.27</v>
      </c>
      <c r="S88" s="206">
        <v>7.82</v>
      </c>
      <c r="T88" s="206">
        <v>0</v>
      </c>
      <c r="U88" s="206">
        <v>20.66</v>
      </c>
      <c r="V88" s="206">
        <v>6.14</v>
      </c>
      <c r="W88" s="206">
        <v>13.74</v>
      </c>
      <c r="X88" s="206">
        <v>24.13</v>
      </c>
      <c r="Y88" s="206">
        <v>0</v>
      </c>
      <c r="Z88" s="206">
        <v>74.97</v>
      </c>
      <c r="AA88" s="206">
        <v>26.94</v>
      </c>
      <c r="AB88" s="206">
        <v>0</v>
      </c>
      <c r="AC88" s="206">
        <v>8.2200000000000006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4.53</v>
      </c>
      <c r="L89" s="206">
        <v>0</v>
      </c>
      <c r="M89" s="206">
        <v>13.32</v>
      </c>
      <c r="N89" s="206">
        <v>34.979999999999997</v>
      </c>
      <c r="O89" s="206">
        <v>0</v>
      </c>
      <c r="P89" s="206">
        <v>37.07</v>
      </c>
      <c r="Q89" s="206">
        <v>0</v>
      </c>
      <c r="R89" s="206">
        <v>6.27</v>
      </c>
      <c r="S89" s="206">
        <v>7.82</v>
      </c>
      <c r="T89" s="206">
        <v>0</v>
      </c>
      <c r="U89" s="206">
        <v>20.66</v>
      </c>
      <c r="V89" s="206">
        <v>6.14</v>
      </c>
      <c r="W89" s="206">
        <v>13.74</v>
      </c>
      <c r="X89" s="206">
        <v>24.13</v>
      </c>
      <c r="Y89" s="206">
        <v>0</v>
      </c>
      <c r="Z89" s="206">
        <v>74.97</v>
      </c>
      <c r="AA89" s="206">
        <v>26.94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4.53</v>
      </c>
      <c r="L90" s="206">
        <v>0</v>
      </c>
      <c r="M90" s="206">
        <v>13.32</v>
      </c>
      <c r="N90" s="206">
        <v>34.979999999999997</v>
      </c>
      <c r="O90" s="206">
        <v>0</v>
      </c>
      <c r="P90" s="206">
        <v>37.07</v>
      </c>
      <c r="Q90" s="206">
        <v>0</v>
      </c>
      <c r="R90" s="206">
        <v>6.27</v>
      </c>
      <c r="S90" s="206">
        <v>7.82</v>
      </c>
      <c r="T90" s="206">
        <v>0</v>
      </c>
      <c r="U90" s="206">
        <v>20.66</v>
      </c>
      <c r="V90" s="206">
        <v>6.14</v>
      </c>
      <c r="W90" s="206">
        <v>13.74</v>
      </c>
      <c r="X90" s="206">
        <v>24.13</v>
      </c>
      <c r="Y90" s="206">
        <v>0</v>
      </c>
      <c r="Z90" s="206">
        <v>74.97</v>
      </c>
      <c r="AA90" s="206">
        <v>26.7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4.53</v>
      </c>
      <c r="L91" s="206">
        <v>0</v>
      </c>
      <c r="M91" s="206">
        <v>13.32</v>
      </c>
      <c r="N91" s="206">
        <v>34.979999999999997</v>
      </c>
      <c r="O91" s="206">
        <v>0</v>
      </c>
      <c r="P91" s="206">
        <v>37.07</v>
      </c>
      <c r="Q91" s="206">
        <v>0</v>
      </c>
      <c r="R91" s="206">
        <v>6.27</v>
      </c>
      <c r="S91" s="206">
        <v>7.82</v>
      </c>
      <c r="T91" s="206">
        <v>0</v>
      </c>
      <c r="U91" s="206">
        <v>20.66</v>
      </c>
      <c r="V91" s="206">
        <v>6.14</v>
      </c>
      <c r="W91" s="206">
        <v>13.74</v>
      </c>
      <c r="X91" s="206">
        <v>24.13</v>
      </c>
      <c r="Y91" s="206">
        <v>0</v>
      </c>
      <c r="Z91" s="206">
        <v>74.97</v>
      </c>
      <c r="AA91" s="206">
        <v>26.7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4.53</v>
      </c>
      <c r="L92" s="206">
        <v>0</v>
      </c>
      <c r="M92" s="206">
        <v>13.32</v>
      </c>
      <c r="N92" s="206">
        <v>34.979999999999997</v>
      </c>
      <c r="O92" s="206">
        <v>0</v>
      </c>
      <c r="P92" s="206">
        <v>37.07</v>
      </c>
      <c r="Q92" s="206">
        <v>0</v>
      </c>
      <c r="R92" s="206">
        <v>6.27</v>
      </c>
      <c r="S92" s="206">
        <v>7.82</v>
      </c>
      <c r="T92" s="206">
        <v>0</v>
      </c>
      <c r="U92" s="206">
        <v>20.66</v>
      </c>
      <c r="V92" s="206">
        <v>6.14</v>
      </c>
      <c r="W92" s="206">
        <v>13.74</v>
      </c>
      <c r="X92" s="206">
        <v>24.13</v>
      </c>
      <c r="Y92" s="206">
        <v>0</v>
      </c>
      <c r="Z92" s="206">
        <v>74.97</v>
      </c>
      <c r="AA92" s="206">
        <v>26.7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4.53</v>
      </c>
      <c r="L93" s="206">
        <v>0</v>
      </c>
      <c r="M93" s="206">
        <v>13.32</v>
      </c>
      <c r="N93" s="206">
        <v>34.979999999999997</v>
      </c>
      <c r="O93" s="206">
        <v>0</v>
      </c>
      <c r="P93" s="206">
        <v>37.07</v>
      </c>
      <c r="Q93" s="206">
        <v>0</v>
      </c>
      <c r="R93" s="206">
        <v>6.27</v>
      </c>
      <c r="S93" s="206">
        <v>7.82</v>
      </c>
      <c r="T93" s="206">
        <v>0</v>
      </c>
      <c r="U93" s="206">
        <v>20.66</v>
      </c>
      <c r="V93" s="206">
        <v>6.14</v>
      </c>
      <c r="W93" s="206">
        <v>13.74</v>
      </c>
      <c r="X93" s="206">
        <v>24.13</v>
      </c>
      <c r="Y93" s="206">
        <v>0</v>
      </c>
      <c r="Z93" s="206">
        <v>74.97</v>
      </c>
      <c r="AA93" s="206">
        <v>26.7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4.53</v>
      </c>
      <c r="L94" s="206">
        <v>0</v>
      </c>
      <c r="M94" s="206">
        <v>13.32</v>
      </c>
      <c r="N94" s="206">
        <v>34.979999999999997</v>
      </c>
      <c r="O94" s="206">
        <v>0</v>
      </c>
      <c r="P94" s="206">
        <v>37.07</v>
      </c>
      <c r="Q94" s="206">
        <v>0</v>
      </c>
      <c r="R94" s="206">
        <v>6.27</v>
      </c>
      <c r="S94" s="206">
        <v>7.82</v>
      </c>
      <c r="T94" s="206">
        <v>0</v>
      </c>
      <c r="U94" s="206">
        <v>20.66</v>
      </c>
      <c r="V94" s="206">
        <v>6.14</v>
      </c>
      <c r="W94" s="206">
        <v>13.74</v>
      </c>
      <c r="X94" s="206">
        <v>24.13</v>
      </c>
      <c r="Y94" s="206">
        <v>0</v>
      </c>
      <c r="Z94" s="206">
        <v>74.97</v>
      </c>
      <c r="AA94" s="206">
        <v>26.7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4.53</v>
      </c>
      <c r="L95" s="206">
        <v>0</v>
      </c>
      <c r="M95" s="206">
        <v>13.32</v>
      </c>
      <c r="N95" s="206">
        <v>34.979999999999997</v>
      </c>
      <c r="O95" s="206">
        <v>0</v>
      </c>
      <c r="P95" s="206">
        <v>37.07</v>
      </c>
      <c r="Q95" s="206">
        <v>0</v>
      </c>
      <c r="R95" s="206">
        <v>6.27</v>
      </c>
      <c r="S95" s="206">
        <v>7.82</v>
      </c>
      <c r="T95" s="206">
        <v>0</v>
      </c>
      <c r="U95" s="206">
        <v>20.66</v>
      </c>
      <c r="V95" s="206">
        <v>6.14</v>
      </c>
      <c r="W95" s="206">
        <v>13.74</v>
      </c>
      <c r="X95" s="206">
        <v>24.13</v>
      </c>
      <c r="Y95" s="206">
        <v>0</v>
      </c>
      <c r="Z95" s="206">
        <v>74.97</v>
      </c>
      <c r="AA95" s="206">
        <v>26.7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4.53</v>
      </c>
      <c r="L96" s="206">
        <v>0</v>
      </c>
      <c r="M96" s="206">
        <v>13.32</v>
      </c>
      <c r="N96" s="206">
        <v>34.979999999999997</v>
      </c>
      <c r="O96" s="206">
        <v>0</v>
      </c>
      <c r="P96" s="206">
        <v>37.07</v>
      </c>
      <c r="Q96" s="206">
        <v>0</v>
      </c>
      <c r="R96" s="206">
        <v>6.27</v>
      </c>
      <c r="S96" s="206">
        <v>7.82</v>
      </c>
      <c r="T96" s="206">
        <v>0</v>
      </c>
      <c r="U96" s="206">
        <v>20.66</v>
      </c>
      <c r="V96" s="206">
        <v>6.14</v>
      </c>
      <c r="W96" s="206">
        <v>13.74</v>
      </c>
      <c r="X96" s="206">
        <v>24.13</v>
      </c>
      <c r="Y96" s="206">
        <v>0</v>
      </c>
      <c r="Z96" s="206">
        <v>74.97</v>
      </c>
      <c r="AA96" s="206">
        <v>26.7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4.53</v>
      </c>
      <c r="L97" s="206">
        <v>0</v>
      </c>
      <c r="M97" s="206">
        <v>13.32</v>
      </c>
      <c r="N97" s="206">
        <v>34.979999999999997</v>
      </c>
      <c r="O97" s="206">
        <v>0</v>
      </c>
      <c r="P97" s="206">
        <v>37.07</v>
      </c>
      <c r="Q97" s="206">
        <v>0</v>
      </c>
      <c r="R97" s="206">
        <v>6.27</v>
      </c>
      <c r="S97" s="206">
        <v>7.82</v>
      </c>
      <c r="T97" s="206">
        <v>0</v>
      </c>
      <c r="U97" s="206">
        <v>20.66</v>
      </c>
      <c r="V97" s="206">
        <v>6.14</v>
      </c>
      <c r="W97" s="206">
        <v>13.74</v>
      </c>
      <c r="X97" s="206">
        <v>24.13</v>
      </c>
      <c r="Y97" s="206">
        <v>0</v>
      </c>
      <c r="Z97" s="206">
        <v>74.97</v>
      </c>
      <c r="AA97" s="206">
        <v>26.7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4.53</v>
      </c>
      <c r="L98" s="206">
        <v>0</v>
      </c>
      <c r="M98" s="206">
        <v>13.32</v>
      </c>
      <c r="N98" s="206">
        <v>34.979999999999997</v>
      </c>
      <c r="O98" s="206">
        <v>0</v>
      </c>
      <c r="P98" s="206">
        <v>37.07</v>
      </c>
      <c r="Q98" s="206">
        <v>0</v>
      </c>
      <c r="R98" s="206">
        <v>6.27</v>
      </c>
      <c r="S98" s="206">
        <v>7.82</v>
      </c>
      <c r="T98" s="206">
        <v>0</v>
      </c>
      <c r="U98" s="206">
        <v>20.66</v>
      </c>
      <c r="V98" s="206">
        <v>6.14</v>
      </c>
      <c r="W98" s="206">
        <v>13.74</v>
      </c>
      <c r="X98" s="206">
        <v>24.13</v>
      </c>
      <c r="Y98" s="206">
        <v>0</v>
      </c>
      <c r="Z98" s="206">
        <v>74.97</v>
      </c>
      <c r="AA98" s="206">
        <v>26.7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0.10871999999999975</v>
      </c>
      <c r="L99">
        <f t="shared" si="0"/>
        <v>4.7099999999999998E-3</v>
      </c>
      <c r="M99">
        <f t="shared" si="0"/>
        <v>0.31968000000000013</v>
      </c>
      <c r="N99">
        <f t="shared" si="0"/>
        <v>0.83952000000000038</v>
      </c>
      <c r="O99">
        <f t="shared" si="0"/>
        <v>0</v>
      </c>
      <c r="P99">
        <f t="shared" si="0"/>
        <v>0.88528000000000062</v>
      </c>
      <c r="Q99">
        <f t="shared" si="0"/>
        <v>0</v>
      </c>
      <c r="R99">
        <f t="shared" si="0"/>
        <v>0.14744749999999979</v>
      </c>
      <c r="S99">
        <f t="shared" si="0"/>
        <v>0.18836499999999998</v>
      </c>
      <c r="T99">
        <f t="shared" si="0"/>
        <v>0</v>
      </c>
      <c r="U99">
        <f t="shared" si="0"/>
        <v>0.49584000000000084</v>
      </c>
      <c r="V99">
        <f t="shared" si="0"/>
        <v>0.14214249999999987</v>
      </c>
      <c r="W99">
        <f t="shared" si="0"/>
        <v>0.32976000000000016</v>
      </c>
      <c r="X99">
        <f t="shared" si="0"/>
        <v>0.58889000000000147</v>
      </c>
      <c r="Y99">
        <f t="shared" si="0"/>
        <v>0</v>
      </c>
      <c r="Z99">
        <f t="shared" si="0"/>
        <v>1.7992800000000013</v>
      </c>
      <c r="AA99">
        <f t="shared" si="0"/>
        <v>0.64115999999999995</v>
      </c>
      <c r="AB99">
        <f t="shared" si="0"/>
        <v>0</v>
      </c>
      <c r="AC99">
        <f t="shared" si="0"/>
        <v>0.28049499999999999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1.5691775000000017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0.18066000000000004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44871</v>
      </c>
      <c r="B1" s="105" t="s">
        <v>200</v>
      </c>
      <c r="C1" s="210" t="s">
        <v>307</v>
      </c>
      <c r="D1" s="211"/>
      <c r="E1" s="211"/>
      <c r="F1" s="211"/>
      <c r="G1" s="211"/>
      <c r="H1" s="211"/>
      <c r="I1" s="211"/>
      <c r="J1" s="211"/>
      <c r="K1" s="212"/>
      <c r="L1" s="210" t="s">
        <v>306</v>
      </c>
      <c r="M1" s="213" t="s">
        <v>142</v>
      </c>
      <c r="O1" s="214" t="s">
        <v>308</v>
      </c>
      <c r="P1" s="214"/>
      <c r="Q1" s="214"/>
      <c r="R1" s="214"/>
      <c r="S1" s="214"/>
      <c r="U1" t="s">
        <v>312</v>
      </c>
      <c r="V1" s="215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2.0499999999999998</v>
      </c>
      <c r="M3" s="206">
        <v>1.1299999999999999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18.77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2.0499999999999998</v>
      </c>
      <c r="M4" s="206">
        <v>1.1299999999999999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18.77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2.0499999999999998</v>
      </c>
      <c r="M5" s="206">
        <v>1.1299999999999999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18.77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2.0499999999999998</v>
      </c>
      <c r="M6" s="206">
        <v>1.1299999999999999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18.77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2.0499999999999998</v>
      </c>
      <c r="M7" s="206">
        <v>1.1299999999999999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0.06</v>
      </c>
      <c r="S7" s="206">
        <v>0.11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18.77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2.0499999999999998</v>
      </c>
      <c r="M8" s="206">
        <v>1.1299999999999999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0.06</v>
      </c>
      <c r="S8" s="206">
        <v>0.11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18.77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2.0499999999999998</v>
      </c>
      <c r="M9" s="206">
        <v>1.1299999999999999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0.06</v>
      </c>
      <c r="S9" s="206">
        <v>0.11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18.77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2.0499999999999998</v>
      </c>
      <c r="M10" s="206">
        <v>1.1299999999999999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0.06</v>
      </c>
      <c r="S10" s="206">
        <v>0.11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18.77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2.0499999999999998</v>
      </c>
      <c r="M11" s="206">
        <v>1.1299999999999999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0.06</v>
      </c>
      <c r="S11" s="206">
        <v>0.11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18.77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2.0499999999999998</v>
      </c>
      <c r="M12" s="206">
        <v>1.1299999999999999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0.06</v>
      </c>
      <c r="S12" s="206">
        <v>0.11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18.77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2.0499999999999998</v>
      </c>
      <c r="M13" s="206">
        <v>1.1299999999999999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0.16</v>
      </c>
      <c r="S13" s="206">
        <v>0.11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18.77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2.0499999999999998</v>
      </c>
      <c r="M14" s="206">
        <v>1.1299999999999999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0.16</v>
      </c>
      <c r="S14" s="206">
        <v>0.11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18.77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2.0499999999999998</v>
      </c>
      <c r="M15" s="206">
        <v>1.1299999999999999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18.77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2.0499999999999998</v>
      </c>
      <c r="M16" s="206">
        <v>1.1299999999999999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18.77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2.0499999999999998</v>
      </c>
      <c r="M17" s="206">
        <v>1.1299999999999999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18.77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2.0499999999999998</v>
      </c>
      <c r="M18" s="206">
        <v>1.1299999999999999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18.77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2.0499999999999998</v>
      </c>
      <c r="M19" s="206">
        <v>1.1299999999999999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18.77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2.0499999999999998</v>
      </c>
      <c r="M20" s="206">
        <v>1.1299999999999999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18.77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2.0499999999999998</v>
      </c>
      <c r="M21" s="206">
        <v>1.1299999999999999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18.77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1.1299999999999999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18.77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1.1299999999999999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18.77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1.1299999999999999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18.77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2.0499999999999998</v>
      </c>
      <c r="M25" s="206">
        <v>1.1299999999999999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1.1299999999999999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1.1299999999999999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1.1299999999999999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1.1299999999999999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18.77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1.1299999999999999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18.77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1.1299999999999999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18.77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1.1299999999999999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1.1299999999999999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1.1299999999999999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2.12</v>
      </c>
      <c r="M35" s="206">
        <v>1.1299999999999999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2.12</v>
      </c>
      <c r="M36" s="206">
        <v>1.1299999999999999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2.0499999999999998</v>
      </c>
      <c r="M37" s="206">
        <v>1.1299999999999999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2.0499999999999998</v>
      </c>
      <c r="M38" s="206">
        <v>1.1299999999999999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2.0499999999999998</v>
      </c>
      <c r="M39" s="206">
        <v>1.1299999999999999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2.0499999999999998</v>
      </c>
      <c r="M40" s="206">
        <v>1.1299999999999999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0.05</v>
      </c>
      <c r="S40" s="206">
        <v>0.01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2.0499999999999998</v>
      </c>
      <c r="M41" s="206">
        <v>1.1299999999999999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2.0499999999999998</v>
      </c>
      <c r="M42" s="206">
        <v>1.1299999999999999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2.0499999999999998</v>
      </c>
      <c r="M43" s="206">
        <v>1.1299999999999999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2.0499999999999998</v>
      </c>
      <c r="M44" s="206">
        <v>1.1299999999999999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1.46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2.0499999999999998</v>
      </c>
      <c r="M45" s="206">
        <v>1.1299999999999999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1.46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2.0499999999999998</v>
      </c>
      <c r="M46" s="206">
        <v>1.1299999999999999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1.46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2.0499999999999998</v>
      </c>
      <c r="M47" s="206">
        <v>1.1299999999999999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0.06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2.0499999999999998</v>
      </c>
      <c r="M48" s="206">
        <v>1.1299999999999999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0.06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2.0499999999999998</v>
      </c>
      <c r="M49" s="206">
        <v>1.1299999999999999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2.0499999999999998</v>
      </c>
      <c r="M50" s="206">
        <v>1.1299999999999999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2.0499999999999998</v>
      </c>
      <c r="M51" s="206">
        <v>1.1299999999999999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2.0499999999999998</v>
      </c>
      <c r="M52" s="206">
        <v>1.1299999999999999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2.0499999999999998</v>
      </c>
      <c r="M53" s="206">
        <v>1.1299999999999999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2.0499999999999998</v>
      </c>
      <c r="M54" s="206">
        <v>1.1299999999999999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2.0499999999999998</v>
      </c>
      <c r="M55" s="206">
        <v>1.1299999999999999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2.0499999999999998</v>
      </c>
      <c r="M56" s="206">
        <v>1.1299999999999999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2.0499999999999998</v>
      </c>
      <c r="M57" s="206">
        <v>1.1299999999999999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2.0499999999999998</v>
      </c>
      <c r="M58" s="206">
        <v>1.1299999999999999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2.0499999999999998</v>
      </c>
      <c r="M59" s="206">
        <v>1.1299999999999999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2.0499999999999998</v>
      </c>
      <c r="M60" s="206">
        <v>1.1299999999999999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2.0499999999999998</v>
      </c>
      <c r="M61" s="206">
        <v>1.1299999999999999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2.0499999999999998</v>
      </c>
      <c r="M62" s="206">
        <v>1.1299999999999999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2.0499999999999998</v>
      </c>
      <c r="M63" s="206">
        <v>1.1299999999999999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2.0499999999999998</v>
      </c>
      <c r="M64" s="206">
        <v>1.1299999999999999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2.0499999999999998</v>
      </c>
      <c r="M65" s="206">
        <v>1.1299999999999999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2.0499999999999998</v>
      </c>
      <c r="M66" s="206">
        <v>1.1299999999999999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2.0499999999999998</v>
      </c>
      <c r="M67" s="206">
        <v>1.1299999999999999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2.0499999999999998</v>
      </c>
      <c r="M68" s="206">
        <v>1.1299999999999999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2.0499999999999998</v>
      </c>
      <c r="M69" s="206">
        <v>1.1299999999999999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2.0499999999999998</v>
      </c>
      <c r="M70" s="206">
        <v>1.1299999999999999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2.0499999999999998</v>
      </c>
      <c r="M71" s="206">
        <v>1.1299999999999999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2.0499999999999998</v>
      </c>
      <c r="M72" s="206">
        <v>1.1299999999999999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2.0499999999999998</v>
      </c>
      <c r="M73" s="206">
        <v>1.1299999999999999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17.16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2.0499999999999998</v>
      </c>
      <c r="M74" s="206">
        <v>1.1299999999999999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17.64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2.0499999999999998</v>
      </c>
      <c r="M75" s="206">
        <v>1.1299999999999999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2.0499999999999998</v>
      </c>
      <c r="M76" s="206">
        <v>1.1299999999999999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2.0499999999999998</v>
      </c>
      <c r="M77" s="206">
        <v>1.1299999999999999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2.0499999999999998</v>
      </c>
      <c r="M78" s="206">
        <v>1.1299999999999999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2.0499999999999998</v>
      </c>
      <c r="M79" s="206">
        <v>1.1299999999999999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17.440000000000001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2.0499999999999998</v>
      </c>
      <c r="M80" s="206">
        <v>1.1299999999999999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2.0499999999999998</v>
      </c>
      <c r="M81" s="206">
        <v>1.1299999999999999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2.0499999999999998</v>
      </c>
      <c r="M82" s="206">
        <v>1.1299999999999999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2.0499999999999998</v>
      </c>
      <c r="M83" s="206">
        <v>1.1299999999999999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2.0499999999999998</v>
      </c>
      <c r="M84" s="206">
        <v>1.1299999999999999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2.0499999999999998</v>
      </c>
      <c r="M85" s="206">
        <v>1.1299999999999999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2.0499999999999998</v>
      </c>
      <c r="M86" s="206">
        <v>1.1299999999999999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1.42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2.0499999999999998</v>
      </c>
      <c r="M87" s="206">
        <v>1.1299999999999999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1.42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2.0499999999999998</v>
      </c>
      <c r="M88" s="206">
        <v>1.1299999999999999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2.0499999999999998</v>
      </c>
      <c r="M89" s="206">
        <v>1.1299999999999999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2.0499999999999998</v>
      </c>
      <c r="M90" s="206">
        <v>1.1299999999999999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2.0499999999999998</v>
      </c>
      <c r="M91" s="206">
        <v>1.1299999999999999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2.0499999999999998</v>
      </c>
      <c r="M92" s="206">
        <v>1.1299999999999999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2.0499999999999998</v>
      </c>
      <c r="M93" s="206">
        <v>1.1299999999999999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2.0499999999999998</v>
      </c>
      <c r="M94" s="206">
        <v>1.1299999999999999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2.0499999999999998</v>
      </c>
      <c r="M95" s="206">
        <v>1.1299999999999999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2.0499999999999998</v>
      </c>
      <c r="M96" s="206">
        <v>1.1299999999999999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2.0499999999999998</v>
      </c>
      <c r="M97" s="206">
        <v>1.1299999999999999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2.0499999999999998</v>
      </c>
      <c r="M98" s="206">
        <v>1.1299999999999999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4.923500000000007E-2</v>
      </c>
      <c r="M99">
        <f t="shared" si="0"/>
        <v>2.7119999999999971E-2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1.8250000000000002E-4</v>
      </c>
      <c r="S99">
        <f t="shared" si="0"/>
        <v>2.5250000000000001E-4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4.8389999999999884E-2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0.43705500000000014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11.5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13.14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4.9000000000000004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4.9800000000000004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4.9800000000000004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4.9800000000000004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4.9800000000000004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13.35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4.9800000000000004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0.12719750000000002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486</v>
      </c>
      <c r="D2" t="s">
        <v>486</v>
      </c>
      <c r="E2" t="s">
        <v>486</v>
      </c>
      <c r="F2" t="s">
        <v>486</v>
      </c>
      <c r="G2" t="s">
        <v>486</v>
      </c>
      <c r="H2" t="s">
        <v>486</v>
      </c>
      <c r="I2" t="s">
        <v>486</v>
      </c>
      <c r="J2" t="s">
        <v>486</v>
      </c>
      <c r="K2" t="s">
        <v>486</v>
      </c>
      <c r="L2" t="s">
        <v>486</v>
      </c>
      <c r="M2" t="s">
        <v>486</v>
      </c>
      <c r="N2" t="s">
        <v>486</v>
      </c>
      <c r="O2" t="s">
        <v>486</v>
      </c>
      <c r="P2" t="s">
        <v>486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286.60000000000002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286.60000000000002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286.60000000000002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286.60000000000002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286.60000000000002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286.60000000000002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286.60000000000002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276.60000000000002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276.60000000000002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276.60000000000002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276.60000000000002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276.60000000000002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276.60000000000002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276.60000000000002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276.60000000000002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276.60000000000002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276.60000000000002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276.60000000000002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276.60000000000002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276.60000000000002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276.60000000000002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276.60000000000002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276.60000000000002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276.60000000000002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276.60000000000002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292.60000000000002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293.10000000000002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305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305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310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310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310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310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310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310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276.60000000000002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276.60000000000002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0.88775000000000004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6.6309750000000003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34.51</v>
      </c>
      <c r="J3" s="206">
        <v>1.44</v>
      </c>
      <c r="K3" s="206">
        <v>10.1</v>
      </c>
      <c r="L3" s="206">
        <v>9.42</v>
      </c>
      <c r="M3" s="206">
        <v>1.0900000000000001</v>
      </c>
      <c r="N3" s="206">
        <v>1.82</v>
      </c>
      <c r="O3" s="206">
        <v>2.58</v>
      </c>
      <c r="P3" s="206">
        <v>0.86</v>
      </c>
      <c r="Q3" s="206">
        <v>9.59</v>
      </c>
      <c r="R3" s="206">
        <v>9.31</v>
      </c>
      <c r="S3" s="206">
        <v>11.58</v>
      </c>
      <c r="T3" s="206">
        <v>1.41</v>
      </c>
      <c r="U3" s="206">
        <v>1.81</v>
      </c>
      <c r="V3" s="206">
        <v>0.32</v>
      </c>
      <c r="W3" s="206">
        <v>1.08</v>
      </c>
      <c r="X3" s="206">
        <v>2.27</v>
      </c>
      <c r="Y3" s="206">
        <v>0</v>
      </c>
      <c r="Z3" s="206">
        <v>4.28</v>
      </c>
      <c r="AA3" s="206">
        <v>1.39</v>
      </c>
      <c r="AB3" s="206">
        <v>0</v>
      </c>
      <c r="AC3" s="206">
        <v>20.67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19.579999999999998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34.51</v>
      </c>
      <c r="J4" s="206">
        <v>1.44</v>
      </c>
      <c r="K4" s="206">
        <v>10.1</v>
      </c>
      <c r="L4" s="206">
        <v>9.42</v>
      </c>
      <c r="M4" s="206">
        <v>1.0900000000000001</v>
      </c>
      <c r="N4" s="206">
        <v>1.82</v>
      </c>
      <c r="O4" s="206">
        <v>2.58</v>
      </c>
      <c r="P4" s="206">
        <v>0.86</v>
      </c>
      <c r="Q4" s="206">
        <v>9.59</v>
      </c>
      <c r="R4" s="206">
        <v>9.31</v>
      </c>
      <c r="S4" s="206">
        <v>11.58</v>
      </c>
      <c r="T4" s="206">
        <v>1.41</v>
      </c>
      <c r="U4" s="206">
        <v>1.81</v>
      </c>
      <c r="V4" s="206">
        <v>0.32</v>
      </c>
      <c r="W4" s="206">
        <v>1.08</v>
      </c>
      <c r="X4" s="206">
        <v>2.27</v>
      </c>
      <c r="Y4" s="206">
        <v>0</v>
      </c>
      <c r="Z4" s="206">
        <v>4.28</v>
      </c>
      <c r="AA4" s="206">
        <v>1.39</v>
      </c>
      <c r="AB4" s="206">
        <v>0</v>
      </c>
      <c r="AC4" s="206">
        <v>20.67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19.579999999999998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34.51</v>
      </c>
      <c r="J5" s="206">
        <v>1.44</v>
      </c>
      <c r="K5" s="206">
        <v>10.1</v>
      </c>
      <c r="L5" s="206">
        <v>9.42</v>
      </c>
      <c r="M5" s="206">
        <v>1.0900000000000001</v>
      </c>
      <c r="N5" s="206">
        <v>1.82</v>
      </c>
      <c r="O5" s="206">
        <v>2.58</v>
      </c>
      <c r="P5" s="206">
        <v>0.86</v>
      </c>
      <c r="Q5" s="206">
        <v>9.59</v>
      </c>
      <c r="R5" s="206">
        <v>9.31</v>
      </c>
      <c r="S5" s="206">
        <v>11.58</v>
      </c>
      <c r="T5" s="206">
        <v>1.41</v>
      </c>
      <c r="U5" s="206">
        <v>1.81</v>
      </c>
      <c r="V5" s="206">
        <v>0.32</v>
      </c>
      <c r="W5" s="206">
        <v>1.08</v>
      </c>
      <c r="X5" s="206">
        <v>2.27</v>
      </c>
      <c r="Y5" s="206">
        <v>0</v>
      </c>
      <c r="Z5" s="206">
        <v>4.28</v>
      </c>
      <c r="AA5" s="206">
        <v>1.39</v>
      </c>
      <c r="AB5" s="206">
        <v>0</v>
      </c>
      <c r="AC5" s="206">
        <v>20.67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19.579999999999998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34.51</v>
      </c>
      <c r="J6" s="206">
        <v>1.44</v>
      </c>
      <c r="K6" s="206">
        <v>10.1</v>
      </c>
      <c r="L6" s="206">
        <v>9.42</v>
      </c>
      <c r="M6" s="206">
        <v>1.0900000000000001</v>
      </c>
      <c r="N6" s="206">
        <v>1.82</v>
      </c>
      <c r="O6" s="206">
        <v>2.58</v>
      </c>
      <c r="P6" s="206">
        <v>0.86</v>
      </c>
      <c r="Q6" s="206">
        <v>9.59</v>
      </c>
      <c r="R6" s="206">
        <v>9.31</v>
      </c>
      <c r="S6" s="206">
        <v>11.58</v>
      </c>
      <c r="T6" s="206">
        <v>1.41</v>
      </c>
      <c r="U6" s="206">
        <v>1.81</v>
      </c>
      <c r="V6" s="206">
        <v>0.32</v>
      </c>
      <c r="W6" s="206">
        <v>1.08</v>
      </c>
      <c r="X6" s="206">
        <v>2.27</v>
      </c>
      <c r="Y6" s="206">
        <v>0</v>
      </c>
      <c r="Z6" s="206">
        <v>4.28</v>
      </c>
      <c r="AA6" s="206">
        <v>1.39</v>
      </c>
      <c r="AB6" s="206">
        <v>0</v>
      </c>
      <c r="AC6" s="206">
        <v>20.67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19.579999999999998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34.51</v>
      </c>
      <c r="J7" s="206">
        <v>1.44</v>
      </c>
      <c r="K7" s="206">
        <v>10.1</v>
      </c>
      <c r="L7" s="206">
        <v>9.42</v>
      </c>
      <c r="M7" s="206">
        <v>1.0900000000000001</v>
      </c>
      <c r="N7" s="206">
        <v>1.82</v>
      </c>
      <c r="O7" s="206">
        <v>2.58</v>
      </c>
      <c r="P7" s="206">
        <v>0.86</v>
      </c>
      <c r="Q7" s="206">
        <v>9.59</v>
      </c>
      <c r="R7" s="206">
        <v>8.26</v>
      </c>
      <c r="S7" s="206">
        <v>9.44</v>
      </c>
      <c r="T7" s="206">
        <v>1.41</v>
      </c>
      <c r="U7" s="206">
        <v>1.81</v>
      </c>
      <c r="V7" s="206">
        <v>0.32</v>
      </c>
      <c r="W7" s="206">
        <v>1.08</v>
      </c>
      <c r="X7" s="206">
        <v>2.27</v>
      </c>
      <c r="Y7" s="206">
        <v>0</v>
      </c>
      <c r="Z7" s="206">
        <v>4.28</v>
      </c>
      <c r="AA7" s="206">
        <v>1.39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19.579999999999998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34.51</v>
      </c>
      <c r="J8" s="206">
        <v>1.44</v>
      </c>
      <c r="K8" s="206">
        <v>10.1</v>
      </c>
      <c r="L8" s="206">
        <v>9.42</v>
      </c>
      <c r="M8" s="206">
        <v>1.0900000000000001</v>
      </c>
      <c r="N8" s="206">
        <v>1.82</v>
      </c>
      <c r="O8" s="206">
        <v>2.58</v>
      </c>
      <c r="P8" s="206">
        <v>0.86</v>
      </c>
      <c r="Q8" s="206">
        <v>9.59</v>
      </c>
      <c r="R8" s="206">
        <v>8.26</v>
      </c>
      <c r="S8" s="206">
        <v>9.44</v>
      </c>
      <c r="T8" s="206">
        <v>1.41</v>
      </c>
      <c r="U8" s="206">
        <v>1.81</v>
      </c>
      <c r="V8" s="206">
        <v>0.32</v>
      </c>
      <c r="W8" s="206">
        <v>1.08</v>
      </c>
      <c r="X8" s="206">
        <v>2.27</v>
      </c>
      <c r="Y8" s="206">
        <v>0</v>
      </c>
      <c r="Z8" s="206">
        <v>4.28</v>
      </c>
      <c r="AA8" s="206">
        <v>1.39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19.579999999999998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34.51</v>
      </c>
      <c r="J9" s="206">
        <v>1.44</v>
      </c>
      <c r="K9" s="206">
        <v>10.1</v>
      </c>
      <c r="L9" s="206">
        <v>9.42</v>
      </c>
      <c r="M9" s="206">
        <v>1.0900000000000001</v>
      </c>
      <c r="N9" s="206">
        <v>1.82</v>
      </c>
      <c r="O9" s="206">
        <v>2.58</v>
      </c>
      <c r="P9" s="206">
        <v>0.86</v>
      </c>
      <c r="Q9" s="206">
        <v>9.59</v>
      </c>
      <c r="R9" s="206">
        <v>8.26</v>
      </c>
      <c r="S9" s="206">
        <v>9.44</v>
      </c>
      <c r="T9" s="206">
        <v>1.41</v>
      </c>
      <c r="U9" s="206">
        <v>1.81</v>
      </c>
      <c r="V9" s="206">
        <v>0.32</v>
      </c>
      <c r="W9" s="206">
        <v>1.08</v>
      </c>
      <c r="X9" s="206">
        <v>2.27</v>
      </c>
      <c r="Y9" s="206">
        <v>0</v>
      </c>
      <c r="Z9" s="206">
        <v>4.28</v>
      </c>
      <c r="AA9" s="206">
        <v>1.39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19.579999999999998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34.51</v>
      </c>
      <c r="J10" s="206">
        <v>1.44</v>
      </c>
      <c r="K10" s="206">
        <v>10.1</v>
      </c>
      <c r="L10" s="206">
        <v>9.42</v>
      </c>
      <c r="M10" s="206">
        <v>1.0900000000000001</v>
      </c>
      <c r="N10" s="206">
        <v>1.82</v>
      </c>
      <c r="O10" s="206">
        <v>2.58</v>
      </c>
      <c r="P10" s="206">
        <v>0.86</v>
      </c>
      <c r="Q10" s="206">
        <v>9.59</v>
      </c>
      <c r="R10" s="206">
        <v>8.26</v>
      </c>
      <c r="S10" s="206">
        <v>9.44</v>
      </c>
      <c r="T10" s="206">
        <v>1.41</v>
      </c>
      <c r="U10" s="206">
        <v>1.81</v>
      </c>
      <c r="V10" s="206">
        <v>0.32</v>
      </c>
      <c r="W10" s="206">
        <v>1.08</v>
      </c>
      <c r="X10" s="206">
        <v>2.27</v>
      </c>
      <c r="Y10" s="206">
        <v>0</v>
      </c>
      <c r="Z10" s="206">
        <v>4.28</v>
      </c>
      <c r="AA10" s="206">
        <v>1.39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19.579999999999998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34.51</v>
      </c>
      <c r="J11" s="206">
        <v>1.44</v>
      </c>
      <c r="K11" s="206">
        <v>10.1</v>
      </c>
      <c r="L11" s="206">
        <v>9.42</v>
      </c>
      <c r="M11" s="206">
        <v>1.0900000000000001</v>
      </c>
      <c r="N11" s="206">
        <v>1.82</v>
      </c>
      <c r="O11" s="206">
        <v>2.58</v>
      </c>
      <c r="P11" s="206">
        <v>0.86</v>
      </c>
      <c r="Q11" s="206">
        <v>9.59</v>
      </c>
      <c r="R11" s="206">
        <v>8.26</v>
      </c>
      <c r="S11" s="206">
        <v>9.44</v>
      </c>
      <c r="T11" s="206">
        <v>1.41</v>
      </c>
      <c r="U11" s="206">
        <v>1.81</v>
      </c>
      <c r="V11" s="206">
        <v>0.32</v>
      </c>
      <c r="W11" s="206">
        <v>1.08</v>
      </c>
      <c r="X11" s="206">
        <v>2.27</v>
      </c>
      <c r="Y11" s="206">
        <v>0</v>
      </c>
      <c r="Z11" s="206">
        <v>4.28</v>
      </c>
      <c r="AA11" s="206">
        <v>1.39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19.579999999999998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34.51</v>
      </c>
      <c r="J12" s="206">
        <v>1.44</v>
      </c>
      <c r="K12" s="206">
        <v>10.1</v>
      </c>
      <c r="L12" s="206">
        <v>9.42</v>
      </c>
      <c r="M12" s="206">
        <v>1.0900000000000001</v>
      </c>
      <c r="N12" s="206">
        <v>1.82</v>
      </c>
      <c r="O12" s="206">
        <v>2.58</v>
      </c>
      <c r="P12" s="206">
        <v>0.86</v>
      </c>
      <c r="Q12" s="206">
        <v>9.59</v>
      </c>
      <c r="R12" s="206">
        <v>8.26</v>
      </c>
      <c r="S12" s="206">
        <v>9.44</v>
      </c>
      <c r="T12" s="206">
        <v>1.41</v>
      </c>
      <c r="U12" s="206">
        <v>1.81</v>
      </c>
      <c r="V12" s="206">
        <v>0.32</v>
      </c>
      <c r="W12" s="206">
        <v>1.08</v>
      </c>
      <c r="X12" s="206">
        <v>2.27</v>
      </c>
      <c r="Y12" s="206">
        <v>0</v>
      </c>
      <c r="Z12" s="206">
        <v>4.28</v>
      </c>
      <c r="AA12" s="206">
        <v>1.39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19.579999999999998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34.51</v>
      </c>
      <c r="J13" s="206">
        <v>1.44</v>
      </c>
      <c r="K13" s="206">
        <v>10.1</v>
      </c>
      <c r="L13" s="206">
        <v>9.42</v>
      </c>
      <c r="M13" s="206">
        <v>1.0900000000000001</v>
      </c>
      <c r="N13" s="206">
        <v>1.82</v>
      </c>
      <c r="O13" s="206">
        <v>2.58</v>
      </c>
      <c r="P13" s="206">
        <v>0.86</v>
      </c>
      <c r="Q13" s="206">
        <v>9.59</v>
      </c>
      <c r="R13" s="206">
        <v>6.73</v>
      </c>
      <c r="S13" s="206">
        <v>9.44</v>
      </c>
      <c r="T13" s="206">
        <v>1.41</v>
      </c>
      <c r="U13" s="206">
        <v>1.81</v>
      </c>
      <c r="V13" s="206">
        <v>0.32</v>
      </c>
      <c r="W13" s="206">
        <v>1.08</v>
      </c>
      <c r="X13" s="206">
        <v>2.27</v>
      </c>
      <c r="Y13" s="206">
        <v>0</v>
      </c>
      <c r="Z13" s="206">
        <v>4.28</v>
      </c>
      <c r="AA13" s="206">
        <v>1.39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19.579999999999998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34.51</v>
      </c>
      <c r="J14" s="206">
        <v>1.44</v>
      </c>
      <c r="K14" s="206">
        <v>10.1</v>
      </c>
      <c r="L14" s="206">
        <v>9.42</v>
      </c>
      <c r="M14" s="206">
        <v>1.0900000000000001</v>
      </c>
      <c r="N14" s="206">
        <v>1.82</v>
      </c>
      <c r="O14" s="206">
        <v>2.58</v>
      </c>
      <c r="P14" s="206">
        <v>0.86</v>
      </c>
      <c r="Q14" s="206">
        <v>9.59</v>
      </c>
      <c r="R14" s="206">
        <v>6.73</v>
      </c>
      <c r="S14" s="206">
        <v>9.44</v>
      </c>
      <c r="T14" s="206">
        <v>1.41</v>
      </c>
      <c r="U14" s="206">
        <v>1.81</v>
      </c>
      <c r="V14" s="206">
        <v>0.32</v>
      </c>
      <c r="W14" s="206">
        <v>1.08</v>
      </c>
      <c r="X14" s="206">
        <v>2.27</v>
      </c>
      <c r="Y14" s="206">
        <v>0</v>
      </c>
      <c r="Z14" s="206">
        <v>4.28</v>
      </c>
      <c r="AA14" s="206">
        <v>1.39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19.579999999999998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34.51</v>
      </c>
      <c r="J15" s="206">
        <v>1.44</v>
      </c>
      <c r="K15" s="206">
        <v>10.1</v>
      </c>
      <c r="L15" s="206">
        <v>9.42</v>
      </c>
      <c r="M15" s="206">
        <v>1.0900000000000001</v>
      </c>
      <c r="N15" s="206">
        <v>1.82</v>
      </c>
      <c r="O15" s="206">
        <v>2.58</v>
      </c>
      <c r="P15" s="206">
        <v>0.86</v>
      </c>
      <c r="Q15" s="206">
        <v>9.59</v>
      </c>
      <c r="R15" s="206">
        <v>0.33</v>
      </c>
      <c r="S15" s="206">
        <v>0.41</v>
      </c>
      <c r="T15" s="206">
        <v>1.41</v>
      </c>
      <c r="U15" s="206">
        <v>1.81</v>
      </c>
      <c r="V15" s="206">
        <v>0.32</v>
      </c>
      <c r="W15" s="206">
        <v>1.08</v>
      </c>
      <c r="X15" s="206">
        <v>2.27</v>
      </c>
      <c r="Y15" s="206">
        <v>0</v>
      </c>
      <c r="Z15" s="206">
        <v>4.28</v>
      </c>
      <c r="AA15" s="206">
        <v>1.39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19.579999999999998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34.51</v>
      </c>
      <c r="J16" s="206">
        <v>1.44</v>
      </c>
      <c r="K16" s="206">
        <v>10.1</v>
      </c>
      <c r="L16" s="206">
        <v>9.42</v>
      </c>
      <c r="M16" s="206">
        <v>1.0900000000000001</v>
      </c>
      <c r="N16" s="206">
        <v>1.82</v>
      </c>
      <c r="O16" s="206">
        <v>2.58</v>
      </c>
      <c r="P16" s="206">
        <v>0.86</v>
      </c>
      <c r="Q16" s="206">
        <v>9.59</v>
      </c>
      <c r="R16" s="206">
        <v>0.33</v>
      </c>
      <c r="S16" s="206">
        <v>0.41</v>
      </c>
      <c r="T16" s="206">
        <v>1.41</v>
      </c>
      <c r="U16" s="206">
        <v>1.81</v>
      </c>
      <c r="V16" s="206">
        <v>0.32</v>
      </c>
      <c r="W16" s="206">
        <v>1.08</v>
      </c>
      <c r="X16" s="206">
        <v>2.27</v>
      </c>
      <c r="Y16" s="206">
        <v>0</v>
      </c>
      <c r="Z16" s="206">
        <v>4.28</v>
      </c>
      <c r="AA16" s="206">
        <v>1.39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19.579999999999998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34.51</v>
      </c>
      <c r="J17" s="206">
        <v>1.44</v>
      </c>
      <c r="K17" s="206">
        <v>10.1</v>
      </c>
      <c r="L17" s="206">
        <v>9.42</v>
      </c>
      <c r="M17" s="206">
        <v>1.0900000000000001</v>
      </c>
      <c r="N17" s="206">
        <v>1.82</v>
      </c>
      <c r="O17" s="206">
        <v>2.58</v>
      </c>
      <c r="P17" s="206">
        <v>0.86</v>
      </c>
      <c r="Q17" s="206">
        <v>9.59</v>
      </c>
      <c r="R17" s="206">
        <v>0.33</v>
      </c>
      <c r="S17" s="206">
        <v>0.41</v>
      </c>
      <c r="T17" s="206">
        <v>1.41</v>
      </c>
      <c r="U17" s="206">
        <v>1.81</v>
      </c>
      <c r="V17" s="206">
        <v>0.32</v>
      </c>
      <c r="W17" s="206">
        <v>1.08</v>
      </c>
      <c r="X17" s="206">
        <v>2.27</v>
      </c>
      <c r="Y17" s="206">
        <v>0</v>
      </c>
      <c r="Z17" s="206">
        <v>4.28</v>
      </c>
      <c r="AA17" s="206">
        <v>1.39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19.579999999999998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34.51</v>
      </c>
      <c r="J18" s="206">
        <v>1.44</v>
      </c>
      <c r="K18" s="206">
        <v>10.1</v>
      </c>
      <c r="L18" s="206">
        <v>9.42</v>
      </c>
      <c r="M18" s="206">
        <v>1.0900000000000001</v>
      </c>
      <c r="N18" s="206">
        <v>1.82</v>
      </c>
      <c r="O18" s="206">
        <v>2.58</v>
      </c>
      <c r="P18" s="206">
        <v>0.86</v>
      </c>
      <c r="Q18" s="206">
        <v>9.59</v>
      </c>
      <c r="R18" s="206">
        <v>0.33</v>
      </c>
      <c r="S18" s="206">
        <v>0.41</v>
      </c>
      <c r="T18" s="206">
        <v>1.41</v>
      </c>
      <c r="U18" s="206">
        <v>1.81</v>
      </c>
      <c r="V18" s="206">
        <v>0.32</v>
      </c>
      <c r="W18" s="206">
        <v>1.08</v>
      </c>
      <c r="X18" s="206">
        <v>2.27</v>
      </c>
      <c r="Y18" s="206">
        <v>0</v>
      </c>
      <c r="Z18" s="206">
        <v>4.28</v>
      </c>
      <c r="AA18" s="206">
        <v>1.39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19.579999999999998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34.51</v>
      </c>
      <c r="J19" s="206">
        <v>1.44</v>
      </c>
      <c r="K19" s="206">
        <v>10.1</v>
      </c>
      <c r="L19" s="206">
        <v>9.42</v>
      </c>
      <c r="M19" s="206">
        <v>1.0900000000000001</v>
      </c>
      <c r="N19" s="206">
        <v>1.82</v>
      </c>
      <c r="O19" s="206">
        <v>2.58</v>
      </c>
      <c r="P19" s="206">
        <v>0.86</v>
      </c>
      <c r="Q19" s="206">
        <v>9.59</v>
      </c>
      <c r="R19" s="206">
        <v>0.33</v>
      </c>
      <c r="S19" s="206">
        <v>0.41</v>
      </c>
      <c r="T19" s="206">
        <v>1.41</v>
      </c>
      <c r="U19" s="206">
        <v>1.81</v>
      </c>
      <c r="V19" s="206">
        <v>0.32</v>
      </c>
      <c r="W19" s="206">
        <v>1.08</v>
      </c>
      <c r="X19" s="206">
        <v>2.27</v>
      </c>
      <c r="Y19" s="206">
        <v>0</v>
      </c>
      <c r="Z19" s="206">
        <v>4.28</v>
      </c>
      <c r="AA19" s="206">
        <v>1.39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19.579999999999998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34.51</v>
      </c>
      <c r="J20" s="206">
        <v>1.44</v>
      </c>
      <c r="K20" s="206">
        <v>10.1</v>
      </c>
      <c r="L20" s="206">
        <v>9.42</v>
      </c>
      <c r="M20" s="206">
        <v>1.0900000000000001</v>
      </c>
      <c r="N20" s="206">
        <v>1.82</v>
      </c>
      <c r="O20" s="206">
        <v>2.58</v>
      </c>
      <c r="P20" s="206">
        <v>0.86</v>
      </c>
      <c r="Q20" s="206">
        <v>9.59</v>
      </c>
      <c r="R20" s="206">
        <v>0.33</v>
      </c>
      <c r="S20" s="206">
        <v>0.41</v>
      </c>
      <c r="T20" s="206">
        <v>1.41</v>
      </c>
      <c r="U20" s="206">
        <v>1.81</v>
      </c>
      <c r="V20" s="206">
        <v>0.32</v>
      </c>
      <c r="W20" s="206">
        <v>1.08</v>
      </c>
      <c r="X20" s="206">
        <v>2.27</v>
      </c>
      <c r="Y20" s="206">
        <v>0</v>
      </c>
      <c r="Z20" s="206">
        <v>4.28</v>
      </c>
      <c r="AA20" s="206">
        <v>1.39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19.579999999999998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34.51</v>
      </c>
      <c r="J21" s="206">
        <v>1.44</v>
      </c>
      <c r="K21" s="206">
        <v>10.1</v>
      </c>
      <c r="L21" s="206">
        <v>9.42</v>
      </c>
      <c r="M21" s="206">
        <v>1.0900000000000001</v>
      </c>
      <c r="N21" s="206">
        <v>1.82</v>
      </c>
      <c r="O21" s="206">
        <v>2.58</v>
      </c>
      <c r="P21" s="206">
        <v>0.86</v>
      </c>
      <c r="Q21" s="206">
        <v>9.59</v>
      </c>
      <c r="R21" s="206">
        <v>0.33</v>
      </c>
      <c r="S21" s="206">
        <v>0.41</v>
      </c>
      <c r="T21" s="206">
        <v>1.41</v>
      </c>
      <c r="U21" s="206">
        <v>1.81</v>
      </c>
      <c r="V21" s="206">
        <v>0.32</v>
      </c>
      <c r="W21" s="206">
        <v>1.08</v>
      </c>
      <c r="X21" s="206">
        <v>2.27</v>
      </c>
      <c r="Y21" s="206">
        <v>0</v>
      </c>
      <c r="Z21" s="206">
        <v>4.28</v>
      </c>
      <c r="AA21" s="206">
        <v>1.39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19.579999999999998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34.51</v>
      </c>
      <c r="J22" s="206">
        <v>1.44</v>
      </c>
      <c r="K22" s="206">
        <v>10.1</v>
      </c>
      <c r="L22" s="206">
        <v>9.42</v>
      </c>
      <c r="M22" s="206">
        <v>1.0900000000000001</v>
      </c>
      <c r="N22" s="206">
        <v>1.82</v>
      </c>
      <c r="O22" s="206">
        <v>2.58</v>
      </c>
      <c r="P22" s="206">
        <v>0.86</v>
      </c>
      <c r="Q22" s="206">
        <v>9.59</v>
      </c>
      <c r="R22" s="206">
        <v>0.33</v>
      </c>
      <c r="S22" s="206">
        <v>0.41</v>
      </c>
      <c r="T22" s="206">
        <v>1.41</v>
      </c>
      <c r="U22" s="206">
        <v>1.81</v>
      </c>
      <c r="V22" s="206">
        <v>0.32</v>
      </c>
      <c r="W22" s="206">
        <v>1.08</v>
      </c>
      <c r="X22" s="206">
        <v>2.27</v>
      </c>
      <c r="Y22" s="206">
        <v>0</v>
      </c>
      <c r="Z22" s="206">
        <v>4.28</v>
      </c>
      <c r="AA22" s="206">
        <v>1.39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19.579999999999998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34.51</v>
      </c>
      <c r="J23" s="206">
        <v>1.44</v>
      </c>
      <c r="K23" s="206">
        <v>10.1</v>
      </c>
      <c r="L23" s="206">
        <v>9.42</v>
      </c>
      <c r="M23" s="206">
        <v>1.0900000000000001</v>
      </c>
      <c r="N23" s="206">
        <v>1.82</v>
      </c>
      <c r="O23" s="206">
        <v>2.58</v>
      </c>
      <c r="P23" s="206">
        <v>0.86</v>
      </c>
      <c r="Q23" s="206">
        <v>9.59</v>
      </c>
      <c r="R23" s="206">
        <v>0.33</v>
      </c>
      <c r="S23" s="206">
        <v>0.41</v>
      </c>
      <c r="T23" s="206">
        <v>1.41</v>
      </c>
      <c r="U23" s="206">
        <v>1.81</v>
      </c>
      <c r="V23" s="206">
        <v>0.32</v>
      </c>
      <c r="W23" s="206">
        <v>1.08</v>
      </c>
      <c r="X23" s="206">
        <v>2.27</v>
      </c>
      <c r="Y23" s="206">
        <v>0</v>
      </c>
      <c r="Z23" s="206">
        <v>4.28</v>
      </c>
      <c r="AA23" s="206">
        <v>1.39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19.579999999999998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34.51</v>
      </c>
      <c r="J24" s="206">
        <v>1.44</v>
      </c>
      <c r="K24" s="206">
        <v>10.1</v>
      </c>
      <c r="L24" s="206">
        <v>9.42</v>
      </c>
      <c r="M24" s="206">
        <v>1.0900000000000001</v>
      </c>
      <c r="N24" s="206">
        <v>1.82</v>
      </c>
      <c r="O24" s="206">
        <v>2.58</v>
      </c>
      <c r="P24" s="206">
        <v>0.86</v>
      </c>
      <c r="Q24" s="206">
        <v>9.59</v>
      </c>
      <c r="R24" s="206">
        <v>0.33</v>
      </c>
      <c r="S24" s="206">
        <v>0.41</v>
      </c>
      <c r="T24" s="206">
        <v>1.41</v>
      </c>
      <c r="U24" s="206">
        <v>1.81</v>
      </c>
      <c r="V24" s="206">
        <v>0.32</v>
      </c>
      <c r="W24" s="206">
        <v>1.08</v>
      </c>
      <c r="X24" s="206">
        <v>2.27</v>
      </c>
      <c r="Y24" s="206">
        <v>0</v>
      </c>
      <c r="Z24" s="206">
        <v>4.28</v>
      </c>
      <c r="AA24" s="206">
        <v>1.39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19.579999999999998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34.51</v>
      </c>
      <c r="J25" s="206">
        <v>1.44</v>
      </c>
      <c r="K25" s="206">
        <v>10.1</v>
      </c>
      <c r="L25" s="206">
        <v>9.42</v>
      </c>
      <c r="M25" s="206">
        <v>1.0900000000000001</v>
      </c>
      <c r="N25" s="206">
        <v>1.82</v>
      </c>
      <c r="O25" s="206">
        <v>2.58</v>
      </c>
      <c r="P25" s="206">
        <v>0.86</v>
      </c>
      <c r="Q25" s="206">
        <v>9.59</v>
      </c>
      <c r="R25" s="206">
        <v>0.33</v>
      </c>
      <c r="S25" s="206">
        <v>0.41</v>
      </c>
      <c r="T25" s="206">
        <v>1.41</v>
      </c>
      <c r="U25" s="206">
        <v>1.81</v>
      </c>
      <c r="V25" s="206">
        <v>0.32</v>
      </c>
      <c r="W25" s="206">
        <v>1.08</v>
      </c>
      <c r="X25" s="206">
        <v>2.27</v>
      </c>
      <c r="Y25" s="206">
        <v>0</v>
      </c>
      <c r="Z25" s="206">
        <v>4.28</v>
      </c>
      <c r="AA25" s="206">
        <v>1.39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19.579999999999998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34.51</v>
      </c>
      <c r="J26" s="206">
        <v>1.44</v>
      </c>
      <c r="K26" s="206">
        <v>10.1</v>
      </c>
      <c r="L26" s="206">
        <v>9.42</v>
      </c>
      <c r="M26" s="206">
        <v>1.0900000000000001</v>
      </c>
      <c r="N26" s="206">
        <v>1.82</v>
      </c>
      <c r="O26" s="206">
        <v>2.58</v>
      </c>
      <c r="P26" s="206">
        <v>0.86</v>
      </c>
      <c r="Q26" s="206">
        <v>9.59</v>
      </c>
      <c r="R26" s="206">
        <v>0.33</v>
      </c>
      <c r="S26" s="206">
        <v>0.41</v>
      </c>
      <c r="T26" s="206">
        <v>1.41</v>
      </c>
      <c r="U26" s="206">
        <v>1.81</v>
      </c>
      <c r="V26" s="206">
        <v>0.32</v>
      </c>
      <c r="W26" s="206">
        <v>1.08</v>
      </c>
      <c r="X26" s="206">
        <v>2.27</v>
      </c>
      <c r="Y26" s="206">
        <v>0</v>
      </c>
      <c r="Z26" s="206">
        <v>4.28</v>
      </c>
      <c r="AA26" s="206">
        <v>1.39</v>
      </c>
      <c r="AB26" s="206">
        <v>0</v>
      </c>
      <c r="AC26" s="206">
        <v>19.38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19.579999999999998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34.51</v>
      </c>
      <c r="J27" s="206">
        <v>1.44</v>
      </c>
      <c r="K27" s="206">
        <v>10.1</v>
      </c>
      <c r="L27" s="206">
        <v>9.42</v>
      </c>
      <c r="M27" s="206">
        <v>1.0900000000000001</v>
      </c>
      <c r="N27" s="206">
        <v>1.82</v>
      </c>
      <c r="O27" s="206">
        <v>2.58</v>
      </c>
      <c r="P27" s="206">
        <v>0.86</v>
      </c>
      <c r="Q27" s="206">
        <v>9.59</v>
      </c>
      <c r="R27" s="206">
        <v>0.33</v>
      </c>
      <c r="S27" s="206">
        <v>0.41</v>
      </c>
      <c r="T27" s="206">
        <v>1.41</v>
      </c>
      <c r="U27" s="206">
        <v>1.81</v>
      </c>
      <c r="V27" s="206">
        <v>0.32</v>
      </c>
      <c r="W27" s="206">
        <v>1.08</v>
      </c>
      <c r="X27" s="206">
        <v>2.27</v>
      </c>
      <c r="Y27" s="206">
        <v>0</v>
      </c>
      <c r="Z27" s="206">
        <v>4.28</v>
      </c>
      <c r="AA27" s="206">
        <v>1.39</v>
      </c>
      <c r="AB27" s="206">
        <v>0</v>
      </c>
      <c r="AC27" s="206">
        <v>19.38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34.51</v>
      </c>
      <c r="J28" s="206">
        <v>1.44</v>
      </c>
      <c r="K28" s="206">
        <v>10.1</v>
      </c>
      <c r="L28" s="206">
        <v>9.42</v>
      </c>
      <c r="M28" s="206">
        <v>1.0900000000000001</v>
      </c>
      <c r="N28" s="206">
        <v>1.82</v>
      </c>
      <c r="O28" s="206">
        <v>2.58</v>
      </c>
      <c r="P28" s="206">
        <v>0.86</v>
      </c>
      <c r="Q28" s="206">
        <v>9.59</v>
      </c>
      <c r="R28" s="206">
        <v>0.33</v>
      </c>
      <c r="S28" s="206">
        <v>0.41</v>
      </c>
      <c r="T28" s="206">
        <v>1.41</v>
      </c>
      <c r="U28" s="206">
        <v>1.81</v>
      </c>
      <c r="V28" s="206">
        <v>0.32</v>
      </c>
      <c r="W28" s="206">
        <v>1.08</v>
      </c>
      <c r="X28" s="206">
        <v>2.27</v>
      </c>
      <c r="Y28" s="206">
        <v>0</v>
      </c>
      <c r="Z28" s="206">
        <v>4.28</v>
      </c>
      <c r="AA28" s="206">
        <v>1.39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19.579999999999998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34.51</v>
      </c>
      <c r="J29" s="206">
        <v>1.44</v>
      </c>
      <c r="K29" s="206">
        <v>10.1</v>
      </c>
      <c r="L29" s="206">
        <v>9.42</v>
      </c>
      <c r="M29" s="206">
        <v>1.0900000000000001</v>
      </c>
      <c r="N29" s="206">
        <v>1.82</v>
      </c>
      <c r="O29" s="206">
        <v>2.58</v>
      </c>
      <c r="P29" s="206">
        <v>0.86</v>
      </c>
      <c r="Q29" s="206">
        <v>9.59</v>
      </c>
      <c r="R29" s="206">
        <v>0.64</v>
      </c>
      <c r="S29" s="206">
        <v>0.8</v>
      </c>
      <c r="T29" s="206">
        <v>1.41</v>
      </c>
      <c r="U29" s="206">
        <v>1.81</v>
      </c>
      <c r="V29" s="206">
        <v>0.32</v>
      </c>
      <c r="W29" s="206">
        <v>1.08</v>
      </c>
      <c r="X29" s="206">
        <v>2.27</v>
      </c>
      <c r="Y29" s="206">
        <v>0</v>
      </c>
      <c r="Z29" s="206">
        <v>4.28</v>
      </c>
      <c r="AA29" s="206">
        <v>1.39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19.579999999999998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34.51</v>
      </c>
      <c r="J30" s="206">
        <v>1.44</v>
      </c>
      <c r="K30" s="206">
        <v>10.1</v>
      </c>
      <c r="L30" s="206">
        <v>9.42</v>
      </c>
      <c r="M30" s="206">
        <v>1.0900000000000001</v>
      </c>
      <c r="N30" s="206">
        <v>1.82</v>
      </c>
      <c r="O30" s="206">
        <v>2.58</v>
      </c>
      <c r="P30" s="206">
        <v>0.86</v>
      </c>
      <c r="Q30" s="206">
        <v>9.59</v>
      </c>
      <c r="R30" s="206">
        <v>0.64</v>
      </c>
      <c r="S30" s="206">
        <v>0.8</v>
      </c>
      <c r="T30" s="206">
        <v>1.41</v>
      </c>
      <c r="U30" s="206">
        <v>1.81</v>
      </c>
      <c r="V30" s="206">
        <v>0.32</v>
      </c>
      <c r="W30" s="206">
        <v>1.08</v>
      </c>
      <c r="X30" s="206">
        <v>2.27</v>
      </c>
      <c r="Y30" s="206">
        <v>0</v>
      </c>
      <c r="Z30" s="206">
        <v>4.28</v>
      </c>
      <c r="AA30" s="206">
        <v>1.39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19.579999999999998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34.51</v>
      </c>
      <c r="J31" s="206">
        <v>1.44</v>
      </c>
      <c r="K31" s="206">
        <v>10.1</v>
      </c>
      <c r="L31" s="206">
        <v>9.42</v>
      </c>
      <c r="M31" s="206">
        <v>1.0900000000000001</v>
      </c>
      <c r="N31" s="206">
        <v>1.82</v>
      </c>
      <c r="O31" s="206">
        <v>2.58</v>
      </c>
      <c r="P31" s="206">
        <v>0.86</v>
      </c>
      <c r="Q31" s="206">
        <v>9.59</v>
      </c>
      <c r="R31" s="206">
        <v>9.31</v>
      </c>
      <c r="S31" s="206">
        <v>11.58</v>
      </c>
      <c r="T31" s="206">
        <v>1.41</v>
      </c>
      <c r="U31" s="206">
        <v>1.81</v>
      </c>
      <c r="V31" s="206">
        <v>0.32</v>
      </c>
      <c r="W31" s="206">
        <v>1.08</v>
      </c>
      <c r="X31" s="206">
        <v>2.27</v>
      </c>
      <c r="Y31" s="206">
        <v>0</v>
      </c>
      <c r="Z31" s="206">
        <v>4.28</v>
      </c>
      <c r="AA31" s="206">
        <v>1.39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19.579999999999998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34.51</v>
      </c>
      <c r="J32" s="206">
        <v>1.44</v>
      </c>
      <c r="K32" s="206">
        <v>10.09</v>
      </c>
      <c r="L32" s="206">
        <v>9.42</v>
      </c>
      <c r="M32" s="206">
        <v>1.0900000000000001</v>
      </c>
      <c r="N32" s="206">
        <v>1.82</v>
      </c>
      <c r="O32" s="206">
        <v>2.58</v>
      </c>
      <c r="P32" s="206">
        <v>0.86</v>
      </c>
      <c r="Q32" s="206">
        <v>9.59</v>
      </c>
      <c r="R32" s="206">
        <v>9.31</v>
      </c>
      <c r="S32" s="206">
        <v>11.58</v>
      </c>
      <c r="T32" s="206">
        <v>1.41</v>
      </c>
      <c r="U32" s="206">
        <v>1.81</v>
      </c>
      <c r="V32" s="206">
        <v>0.32</v>
      </c>
      <c r="W32" s="206">
        <v>1.08</v>
      </c>
      <c r="X32" s="206">
        <v>2.27</v>
      </c>
      <c r="Y32" s="206">
        <v>0</v>
      </c>
      <c r="Z32" s="206">
        <v>4.28</v>
      </c>
      <c r="AA32" s="206">
        <v>1.39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34.51</v>
      </c>
      <c r="J33" s="206">
        <v>1.44</v>
      </c>
      <c r="K33" s="206">
        <v>10.09</v>
      </c>
      <c r="L33" s="206">
        <v>9.42</v>
      </c>
      <c r="M33" s="206">
        <v>1.0900000000000001</v>
      </c>
      <c r="N33" s="206">
        <v>1.82</v>
      </c>
      <c r="O33" s="206">
        <v>2.58</v>
      </c>
      <c r="P33" s="206">
        <v>0.86</v>
      </c>
      <c r="Q33" s="206">
        <v>9.59</v>
      </c>
      <c r="R33" s="206">
        <v>9.31</v>
      </c>
      <c r="S33" s="206">
        <v>11.58</v>
      </c>
      <c r="T33" s="206">
        <v>1.41</v>
      </c>
      <c r="U33" s="206">
        <v>1.81</v>
      </c>
      <c r="V33" s="206">
        <v>0.32</v>
      </c>
      <c r="W33" s="206">
        <v>1.08</v>
      </c>
      <c r="X33" s="206">
        <v>2.27</v>
      </c>
      <c r="Y33" s="206">
        <v>0</v>
      </c>
      <c r="Z33" s="206">
        <v>4.28</v>
      </c>
      <c r="AA33" s="206">
        <v>1.39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34.51</v>
      </c>
      <c r="J34" s="206">
        <v>1.44</v>
      </c>
      <c r="K34" s="206">
        <v>10.09</v>
      </c>
      <c r="L34" s="206">
        <v>9.42</v>
      </c>
      <c r="M34" s="206">
        <v>1.0900000000000001</v>
      </c>
      <c r="N34" s="206">
        <v>1.82</v>
      </c>
      <c r="O34" s="206">
        <v>2.58</v>
      </c>
      <c r="P34" s="206">
        <v>0.86</v>
      </c>
      <c r="Q34" s="206">
        <v>9.59</v>
      </c>
      <c r="R34" s="206">
        <v>9.31</v>
      </c>
      <c r="S34" s="206">
        <v>11.58</v>
      </c>
      <c r="T34" s="206">
        <v>1.41</v>
      </c>
      <c r="U34" s="206">
        <v>1.81</v>
      </c>
      <c r="V34" s="206">
        <v>0.32</v>
      </c>
      <c r="W34" s="206">
        <v>1.08</v>
      </c>
      <c r="X34" s="206">
        <v>2.27</v>
      </c>
      <c r="Y34" s="206">
        <v>0</v>
      </c>
      <c r="Z34" s="206">
        <v>4.28</v>
      </c>
      <c r="AA34" s="206">
        <v>1.39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34.51</v>
      </c>
      <c r="J35" s="206">
        <v>1.44</v>
      </c>
      <c r="K35" s="206">
        <v>10.1</v>
      </c>
      <c r="L35" s="206">
        <v>9.27</v>
      </c>
      <c r="M35" s="206">
        <v>1.0900000000000001</v>
      </c>
      <c r="N35" s="206">
        <v>1.82</v>
      </c>
      <c r="O35" s="206">
        <v>2.58</v>
      </c>
      <c r="P35" s="206">
        <v>0.86</v>
      </c>
      <c r="Q35" s="206">
        <v>9.59</v>
      </c>
      <c r="R35" s="206">
        <v>9.31</v>
      </c>
      <c r="S35" s="206">
        <v>11.58</v>
      </c>
      <c r="T35" s="206">
        <v>1.41</v>
      </c>
      <c r="U35" s="206">
        <v>1.81</v>
      </c>
      <c r="V35" s="206">
        <v>0.32</v>
      </c>
      <c r="W35" s="206">
        <v>1.08</v>
      </c>
      <c r="X35" s="206">
        <v>2.27</v>
      </c>
      <c r="Y35" s="206">
        <v>0</v>
      </c>
      <c r="Z35" s="206">
        <v>4.28</v>
      </c>
      <c r="AA35" s="206">
        <v>1.39</v>
      </c>
      <c r="AB35" s="206">
        <v>0</v>
      </c>
      <c r="AC35" s="206">
        <v>20.03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34.51</v>
      </c>
      <c r="J36" s="206">
        <v>1.44</v>
      </c>
      <c r="K36" s="206">
        <v>10.1</v>
      </c>
      <c r="L36" s="206">
        <v>9.27</v>
      </c>
      <c r="M36" s="206">
        <v>1.0900000000000001</v>
      </c>
      <c r="N36" s="206">
        <v>1.82</v>
      </c>
      <c r="O36" s="206">
        <v>2.58</v>
      </c>
      <c r="P36" s="206">
        <v>0.86</v>
      </c>
      <c r="Q36" s="206">
        <v>9.59</v>
      </c>
      <c r="R36" s="206">
        <v>9.31</v>
      </c>
      <c r="S36" s="206">
        <v>11.58</v>
      </c>
      <c r="T36" s="206">
        <v>1.41</v>
      </c>
      <c r="U36" s="206">
        <v>1.81</v>
      </c>
      <c r="V36" s="206">
        <v>0.32</v>
      </c>
      <c r="W36" s="206">
        <v>1.08</v>
      </c>
      <c r="X36" s="206">
        <v>2.27</v>
      </c>
      <c r="Y36" s="206">
        <v>0</v>
      </c>
      <c r="Z36" s="206">
        <v>4.28</v>
      </c>
      <c r="AA36" s="206">
        <v>1.39</v>
      </c>
      <c r="AB36" s="206">
        <v>0</v>
      </c>
      <c r="AC36" s="206">
        <v>20.03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34.51</v>
      </c>
      <c r="J37" s="206">
        <v>1.44</v>
      </c>
      <c r="K37" s="206">
        <v>10.1</v>
      </c>
      <c r="L37" s="206">
        <v>9.42</v>
      </c>
      <c r="M37" s="206">
        <v>1.0900000000000001</v>
      </c>
      <c r="N37" s="206">
        <v>1.82</v>
      </c>
      <c r="O37" s="206">
        <v>2.58</v>
      </c>
      <c r="P37" s="206">
        <v>0.86</v>
      </c>
      <c r="Q37" s="206">
        <v>9.59</v>
      </c>
      <c r="R37" s="206">
        <v>9.31</v>
      </c>
      <c r="S37" s="206">
        <v>11.58</v>
      </c>
      <c r="T37" s="206">
        <v>1.41</v>
      </c>
      <c r="U37" s="206">
        <v>1.81</v>
      </c>
      <c r="V37" s="206">
        <v>0.32</v>
      </c>
      <c r="W37" s="206">
        <v>1.08</v>
      </c>
      <c r="X37" s="206">
        <v>2.27</v>
      </c>
      <c r="Y37" s="206">
        <v>0</v>
      </c>
      <c r="Z37" s="206">
        <v>4.28</v>
      </c>
      <c r="AA37" s="206">
        <v>1.39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34.51</v>
      </c>
      <c r="J38" s="206">
        <v>1.44</v>
      </c>
      <c r="K38" s="206">
        <v>10.1</v>
      </c>
      <c r="L38" s="206">
        <v>9.42</v>
      </c>
      <c r="M38" s="206">
        <v>1.0900000000000001</v>
      </c>
      <c r="N38" s="206">
        <v>1.82</v>
      </c>
      <c r="O38" s="206">
        <v>2.58</v>
      </c>
      <c r="P38" s="206">
        <v>0.86</v>
      </c>
      <c r="Q38" s="206">
        <v>9.59</v>
      </c>
      <c r="R38" s="206">
        <v>9.31</v>
      </c>
      <c r="S38" s="206">
        <v>11.58</v>
      </c>
      <c r="T38" s="206">
        <v>1.41</v>
      </c>
      <c r="U38" s="206">
        <v>1.81</v>
      </c>
      <c r="V38" s="206">
        <v>0.32</v>
      </c>
      <c r="W38" s="206">
        <v>1.08</v>
      </c>
      <c r="X38" s="206">
        <v>2.27</v>
      </c>
      <c r="Y38" s="206">
        <v>0</v>
      </c>
      <c r="Z38" s="206">
        <v>4.28</v>
      </c>
      <c r="AA38" s="206">
        <v>1.39</v>
      </c>
      <c r="AB38" s="206">
        <v>0</v>
      </c>
      <c r="AC38" s="206">
        <v>20.03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34.51</v>
      </c>
      <c r="J39" s="206">
        <v>1.44</v>
      </c>
      <c r="K39" s="206">
        <v>10.09</v>
      </c>
      <c r="L39" s="206">
        <v>9.42</v>
      </c>
      <c r="M39" s="206">
        <v>1.0900000000000001</v>
      </c>
      <c r="N39" s="206">
        <v>1.82</v>
      </c>
      <c r="O39" s="206">
        <v>2.58</v>
      </c>
      <c r="P39" s="206">
        <v>0.86</v>
      </c>
      <c r="Q39" s="206">
        <v>9.59</v>
      </c>
      <c r="R39" s="206">
        <v>9.31</v>
      </c>
      <c r="S39" s="206">
        <v>11.58</v>
      </c>
      <c r="T39" s="206">
        <v>1.41</v>
      </c>
      <c r="U39" s="206">
        <v>1.81</v>
      </c>
      <c r="V39" s="206">
        <v>0.32</v>
      </c>
      <c r="W39" s="206">
        <v>1.08</v>
      </c>
      <c r="X39" s="206">
        <v>2.27</v>
      </c>
      <c r="Y39" s="206">
        <v>0</v>
      </c>
      <c r="Z39" s="206">
        <v>4.28</v>
      </c>
      <c r="AA39" s="206">
        <v>1.39</v>
      </c>
      <c r="AB39" s="206">
        <v>0</v>
      </c>
      <c r="AC39" s="206">
        <v>20.03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34.51</v>
      </c>
      <c r="J40" s="206">
        <v>1.44</v>
      </c>
      <c r="K40" s="206">
        <v>10.09</v>
      </c>
      <c r="L40" s="206">
        <v>9.42</v>
      </c>
      <c r="M40" s="206">
        <v>1.0900000000000001</v>
      </c>
      <c r="N40" s="206">
        <v>1.82</v>
      </c>
      <c r="O40" s="206">
        <v>2.58</v>
      </c>
      <c r="P40" s="206">
        <v>0.86</v>
      </c>
      <c r="Q40" s="206">
        <v>9.59</v>
      </c>
      <c r="R40" s="206">
        <v>8.4600000000000009</v>
      </c>
      <c r="S40" s="206">
        <v>11.3</v>
      </c>
      <c r="T40" s="206">
        <v>1.41</v>
      </c>
      <c r="U40" s="206">
        <v>1.81</v>
      </c>
      <c r="V40" s="206">
        <v>0.32</v>
      </c>
      <c r="W40" s="206">
        <v>1.08</v>
      </c>
      <c r="X40" s="206">
        <v>2.27</v>
      </c>
      <c r="Y40" s="206">
        <v>0</v>
      </c>
      <c r="Z40" s="206">
        <v>4.28</v>
      </c>
      <c r="AA40" s="206">
        <v>1.39</v>
      </c>
      <c r="AB40" s="206">
        <v>0</v>
      </c>
      <c r="AC40" s="206">
        <v>20.03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34.51</v>
      </c>
      <c r="J41" s="206">
        <v>1.44</v>
      </c>
      <c r="K41" s="206">
        <v>10.09</v>
      </c>
      <c r="L41" s="206">
        <v>9.42</v>
      </c>
      <c r="M41" s="206">
        <v>1.0900000000000001</v>
      </c>
      <c r="N41" s="206">
        <v>1.82</v>
      </c>
      <c r="O41" s="206">
        <v>2.58</v>
      </c>
      <c r="P41" s="206">
        <v>0.86</v>
      </c>
      <c r="Q41" s="206">
        <v>9.59</v>
      </c>
      <c r="R41" s="206">
        <v>9.31</v>
      </c>
      <c r="S41" s="206">
        <v>11.58</v>
      </c>
      <c r="T41" s="206">
        <v>1.41</v>
      </c>
      <c r="U41" s="206">
        <v>1.81</v>
      </c>
      <c r="V41" s="206">
        <v>0.32</v>
      </c>
      <c r="W41" s="206">
        <v>1.08</v>
      </c>
      <c r="X41" s="206">
        <v>2.27</v>
      </c>
      <c r="Y41" s="206">
        <v>0</v>
      </c>
      <c r="Z41" s="206">
        <v>4.28</v>
      </c>
      <c r="AA41" s="206">
        <v>1.39</v>
      </c>
      <c r="AB41" s="206">
        <v>0</v>
      </c>
      <c r="AC41" s="206">
        <v>20.03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34.51</v>
      </c>
      <c r="J42" s="206">
        <v>1.44</v>
      </c>
      <c r="K42" s="206">
        <v>10.09</v>
      </c>
      <c r="L42" s="206">
        <v>9.42</v>
      </c>
      <c r="M42" s="206">
        <v>1.0900000000000001</v>
      </c>
      <c r="N42" s="206">
        <v>1.82</v>
      </c>
      <c r="O42" s="206">
        <v>2.58</v>
      </c>
      <c r="P42" s="206">
        <v>0.86</v>
      </c>
      <c r="Q42" s="206">
        <v>9.59</v>
      </c>
      <c r="R42" s="206">
        <v>9.31</v>
      </c>
      <c r="S42" s="206">
        <v>11.58</v>
      </c>
      <c r="T42" s="206">
        <v>1.41</v>
      </c>
      <c r="U42" s="206">
        <v>1.81</v>
      </c>
      <c r="V42" s="206">
        <v>0.32</v>
      </c>
      <c r="W42" s="206">
        <v>1.08</v>
      </c>
      <c r="X42" s="206">
        <v>2.27</v>
      </c>
      <c r="Y42" s="206">
        <v>0</v>
      </c>
      <c r="Z42" s="206">
        <v>4.28</v>
      </c>
      <c r="AA42" s="206">
        <v>1.39</v>
      </c>
      <c r="AB42" s="206">
        <v>0</v>
      </c>
      <c r="AC42" s="206">
        <v>20.03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34.51</v>
      </c>
      <c r="J43" s="206">
        <v>1.44</v>
      </c>
      <c r="K43" s="206">
        <v>10.09</v>
      </c>
      <c r="L43" s="206">
        <v>9.42</v>
      </c>
      <c r="M43" s="206">
        <v>1.0900000000000001</v>
      </c>
      <c r="N43" s="206">
        <v>1.82</v>
      </c>
      <c r="O43" s="206">
        <v>2.58</v>
      </c>
      <c r="P43" s="206">
        <v>0.86</v>
      </c>
      <c r="Q43" s="206">
        <v>9.59</v>
      </c>
      <c r="R43" s="206">
        <v>9.31</v>
      </c>
      <c r="S43" s="206">
        <v>11.58</v>
      </c>
      <c r="T43" s="206">
        <v>1.41</v>
      </c>
      <c r="U43" s="206">
        <v>1.81</v>
      </c>
      <c r="V43" s="206">
        <v>0.32</v>
      </c>
      <c r="W43" s="206">
        <v>1.08</v>
      </c>
      <c r="X43" s="206">
        <v>2.27</v>
      </c>
      <c r="Y43" s="206">
        <v>0</v>
      </c>
      <c r="Z43" s="206">
        <v>4.28</v>
      </c>
      <c r="AA43" s="206">
        <v>1.39</v>
      </c>
      <c r="AB43" s="206">
        <v>0</v>
      </c>
      <c r="AC43" s="206">
        <v>20.03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34.51</v>
      </c>
      <c r="J44" s="206">
        <v>1.44</v>
      </c>
      <c r="K44" s="206">
        <v>10.09</v>
      </c>
      <c r="L44" s="206">
        <v>9.42</v>
      </c>
      <c r="M44" s="206">
        <v>1.0900000000000001</v>
      </c>
      <c r="N44" s="206">
        <v>1.82</v>
      </c>
      <c r="O44" s="206">
        <v>2.58</v>
      </c>
      <c r="P44" s="206">
        <v>0.86</v>
      </c>
      <c r="Q44" s="206">
        <v>9.59</v>
      </c>
      <c r="R44" s="206">
        <v>9.31</v>
      </c>
      <c r="S44" s="206">
        <v>11.58</v>
      </c>
      <c r="T44" s="206">
        <v>1.41</v>
      </c>
      <c r="U44" s="206">
        <v>1.81</v>
      </c>
      <c r="V44" s="206">
        <v>0.32</v>
      </c>
      <c r="W44" s="206">
        <v>1.08</v>
      </c>
      <c r="X44" s="206">
        <v>2.27</v>
      </c>
      <c r="Y44" s="206">
        <v>0</v>
      </c>
      <c r="Z44" s="206">
        <v>4.28</v>
      </c>
      <c r="AA44" s="206">
        <v>1.39</v>
      </c>
      <c r="AB44" s="206">
        <v>0</v>
      </c>
      <c r="AC44" s="206">
        <v>29.26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34.51</v>
      </c>
      <c r="J45" s="206">
        <v>1.44</v>
      </c>
      <c r="K45" s="206">
        <v>10.09</v>
      </c>
      <c r="L45" s="206">
        <v>9.42</v>
      </c>
      <c r="M45" s="206">
        <v>1.0900000000000001</v>
      </c>
      <c r="N45" s="206">
        <v>1.82</v>
      </c>
      <c r="O45" s="206">
        <v>2.58</v>
      </c>
      <c r="P45" s="206">
        <v>0.86</v>
      </c>
      <c r="Q45" s="206">
        <v>9.59</v>
      </c>
      <c r="R45" s="206">
        <v>9.31</v>
      </c>
      <c r="S45" s="206">
        <v>11.58</v>
      </c>
      <c r="T45" s="206">
        <v>1.41</v>
      </c>
      <c r="U45" s="206">
        <v>1.81</v>
      </c>
      <c r="V45" s="206">
        <v>0.32</v>
      </c>
      <c r="W45" s="206">
        <v>1.08</v>
      </c>
      <c r="X45" s="206">
        <v>2.27</v>
      </c>
      <c r="Y45" s="206">
        <v>0</v>
      </c>
      <c r="Z45" s="206">
        <v>4.28</v>
      </c>
      <c r="AA45" s="206">
        <v>1.39</v>
      </c>
      <c r="AB45" s="206">
        <v>0</v>
      </c>
      <c r="AC45" s="206">
        <v>29.26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34.51</v>
      </c>
      <c r="J46" s="206">
        <v>1.44</v>
      </c>
      <c r="K46" s="206">
        <v>10.09</v>
      </c>
      <c r="L46" s="206">
        <v>9.42</v>
      </c>
      <c r="M46" s="206">
        <v>1.0900000000000001</v>
      </c>
      <c r="N46" s="206">
        <v>1.82</v>
      </c>
      <c r="O46" s="206">
        <v>2.58</v>
      </c>
      <c r="P46" s="206">
        <v>0.86</v>
      </c>
      <c r="Q46" s="206">
        <v>9.59</v>
      </c>
      <c r="R46" s="206">
        <v>9.31</v>
      </c>
      <c r="S46" s="206">
        <v>11.58</v>
      </c>
      <c r="T46" s="206">
        <v>1.41</v>
      </c>
      <c r="U46" s="206">
        <v>1.81</v>
      </c>
      <c r="V46" s="206">
        <v>0.32</v>
      </c>
      <c r="W46" s="206">
        <v>1.08</v>
      </c>
      <c r="X46" s="206">
        <v>2.27</v>
      </c>
      <c r="Y46" s="206">
        <v>0</v>
      </c>
      <c r="Z46" s="206">
        <v>4.28</v>
      </c>
      <c r="AA46" s="206">
        <v>1.39</v>
      </c>
      <c r="AB46" s="206">
        <v>0</v>
      </c>
      <c r="AC46" s="206">
        <v>29.26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34.51</v>
      </c>
      <c r="J47" s="206">
        <v>1.44</v>
      </c>
      <c r="K47" s="206">
        <v>10.09</v>
      </c>
      <c r="L47" s="206">
        <v>9.42</v>
      </c>
      <c r="M47" s="206">
        <v>1.0900000000000001</v>
      </c>
      <c r="N47" s="206">
        <v>1.82</v>
      </c>
      <c r="O47" s="206">
        <v>2.58</v>
      </c>
      <c r="P47" s="206">
        <v>0.86</v>
      </c>
      <c r="Q47" s="206">
        <v>9.59</v>
      </c>
      <c r="R47" s="206">
        <v>9.31</v>
      </c>
      <c r="S47" s="206">
        <v>10.41</v>
      </c>
      <c r="T47" s="206">
        <v>1.41</v>
      </c>
      <c r="U47" s="206">
        <v>1.81</v>
      </c>
      <c r="V47" s="206">
        <v>0.32</v>
      </c>
      <c r="W47" s="206">
        <v>1.08</v>
      </c>
      <c r="X47" s="206">
        <v>2.27</v>
      </c>
      <c r="Y47" s="206">
        <v>0</v>
      </c>
      <c r="Z47" s="206">
        <v>4.28</v>
      </c>
      <c r="AA47" s="206">
        <v>1.39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34.51</v>
      </c>
      <c r="J48" s="206">
        <v>1.44</v>
      </c>
      <c r="K48" s="206">
        <v>10.09</v>
      </c>
      <c r="L48" s="206">
        <v>9.42</v>
      </c>
      <c r="M48" s="206">
        <v>1.0900000000000001</v>
      </c>
      <c r="N48" s="206">
        <v>1.82</v>
      </c>
      <c r="O48" s="206">
        <v>2.58</v>
      </c>
      <c r="P48" s="206">
        <v>0.86</v>
      </c>
      <c r="Q48" s="206">
        <v>9.59</v>
      </c>
      <c r="R48" s="206">
        <v>9.31</v>
      </c>
      <c r="S48" s="206">
        <v>10.41</v>
      </c>
      <c r="T48" s="206">
        <v>1.41</v>
      </c>
      <c r="U48" s="206">
        <v>1.81</v>
      </c>
      <c r="V48" s="206">
        <v>0.32</v>
      </c>
      <c r="W48" s="206">
        <v>1.08</v>
      </c>
      <c r="X48" s="206">
        <v>2.27</v>
      </c>
      <c r="Y48" s="206">
        <v>0</v>
      </c>
      <c r="Z48" s="206">
        <v>4.28</v>
      </c>
      <c r="AA48" s="206">
        <v>1.39</v>
      </c>
      <c r="AB48" s="206">
        <v>0</v>
      </c>
      <c r="AC48" s="206">
        <v>21.32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34.51</v>
      </c>
      <c r="J49" s="206">
        <v>1.44</v>
      </c>
      <c r="K49" s="206">
        <v>10.09</v>
      </c>
      <c r="L49" s="206">
        <v>9.42</v>
      </c>
      <c r="M49" s="206">
        <v>1.0900000000000001</v>
      </c>
      <c r="N49" s="206">
        <v>1.82</v>
      </c>
      <c r="O49" s="206">
        <v>2.58</v>
      </c>
      <c r="P49" s="206">
        <v>1.01</v>
      </c>
      <c r="Q49" s="206">
        <v>9.59</v>
      </c>
      <c r="R49" s="206">
        <v>0.33</v>
      </c>
      <c r="S49" s="206">
        <v>0.41</v>
      </c>
      <c r="T49" s="206">
        <v>1.41</v>
      </c>
      <c r="U49" s="206">
        <v>1.81</v>
      </c>
      <c r="V49" s="206">
        <v>0.32</v>
      </c>
      <c r="W49" s="206">
        <v>1.08</v>
      </c>
      <c r="X49" s="206">
        <v>2.27</v>
      </c>
      <c r="Y49" s="206">
        <v>0</v>
      </c>
      <c r="Z49" s="206">
        <v>4.28</v>
      </c>
      <c r="AA49" s="206">
        <v>1.22</v>
      </c>
      <c r="AB49" s="206">
        <v>0</v>
      </c>
      <c r="AC49" s="206">
        <v>21.32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34.51</v>
      </c>
      <c r="J50" s="206">
        <v>1.44</v>
      </c>
      <c r="K50" s="206">
        <v>10.09</v>
      </c>
      <c r="L50" s="206">
        <v>9.42</v>
      </c>
      <c r="M50" s="206">
        <v>1.0900000000000001</v>
      </c>
      <c r="N50" s="206">
        <v>1.82</v>
      </c>
      <c r="O50" s="206">
        <v>2.58</v>
      </c>
      <c r="P50" s="206">
        <v>1.01</v>
      </c>
      <c r="Q50" s="206">
        <v>9.59</v>
      </c>
      <c r="R50" s="206">
        <v>0.33</v>
      </c>
      <c r="S50" s="206">
        <v>0.41</v>
      </c>
      <c r="T50" s="206">
        <v>1.41</v>
      </c>
      <c r="U50" s="206">
        <v>1.81</v>
      </c>
      <c r="V50" s="206">
        <v>0.32</v>
      </c>
      <c r="W50" s="206">
        <v>1.08</v>
      </c>
      <c r="X50" s="206">
        <v>2.27</v>
      </c>
      <c r="Y50" s="206">
        <v>0</v>
      </c>
      <c r="Z50" s="206">
        <v>4.28</v>
      </c>
      <c r="AA50" s="206">
        <v>1.22</v>
      </c>
      <c r="AB50" s="206">
        <v>0</v>
      </c>
      <c r="AC50" s="206">
        <v>21.32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34.51</v>
      </c>
      <c r="J51" s="206">
        <v>1.44</v>
      </c>
      <c r="K51" s="206">
        <v>10.09</v>
      </c>
      <c r="L51" s="206">
        <v>9.42</v>
      </c>
      <c r="M51" s="206">
        <v>1.0900000000000001</v>
      </c>
      <c r="N51" s="206">
        <v>1.82</v>
      </c>
      <c r="O51" s="206">
        <v>2.58</v>
      </c>
      <c r="P51" s="206">
        <v>1.01</v>
      </c>
      <c r="Q51" s="206">
        <v>9.59</v>
      </c>
      <c r="R51" s="206">
        <v>0.33</v>
      </c>
      <c r="S51" s="206">
        <v>0.41</v>
      </c>
      <c r="T51" s="206">
        <v>1.41</v>
      </c>
      <c r="U51" s="206">
        <v>1.81</v>
      </c>
      <c r="V51" s="206">
        <v>0.32</v>
      </c>
      <c r="W51" s="206">
        <v>1.08</v>
      </c>
      <c r="X51" s="206">
        <v>2.27</v>
      </c>
      <c r="Y51" s="206">
        <v>0</v>
      </c>
      <c r="Z51" s="206">
        <v>4.28</v>
      </c>
      <c r="AA51" s="206">
        <v>1.39</v>
      </c>
      <c r="AB51" s="206">
        <v>0</v>
      </c>
      <c r="AC51" s="206">
        <v>21.32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34.51</v>
      </c>
      <c r="J52" s="206">
        <v>1.44</v>
      </c>
      <c r="K52" s="206">
        <v>10.09</v>
      </c>
      <c r="L52" s="206">
        <v>9.42</v>
      </c>
      <c r="M52" s="206">
        <v>1.0900000000000001</v>
      </c>
      <c r="N52" s="206">
        <v>1.82</v>
      </c>
      <c r="O52" s="206">
        <v>2.58</v>
      </c>
      <c r="P52" s="206">
        <v>1.01</v>
      </c>
      <c r="Q52" s="206">
        <v>9.59</v>
      </c>
      <c r="R52" s="206">
        <v>0.33</v>
      </c>
      <c r="S52" s="206">
        <v>0.41</v>
      </c>
      <c r="T52" s="206">
        <v>1.41</v>
      </c>
      <c r="U52" s="206">
        <v>1.81</v>
      </c>
      <c r="V52" s="206">
        <v>0.32</v>
      </c>
      <c r="W52" s="206">
        <v>1.08</v>
      </c>
      <c r="X52" s="206">
        <v>2.27</v>
      </c>
      <c r="Y52" s="206">
        <v>0</v>
      </c>
      <c r="Z52" s="206">
        <v>4.28</v>
      </c>
      <c r="AA52" s="206">
        <v>1.39</v>
      </c>
      <c r="AB52" s="206">
        <v>0</v>
      </c>
      <c r="AC52" s="206">
        <v>29.7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34.51</v>
      </c>
      <c r="J53" s="206">
        <v>1.44</v>
      </c>
      <c r="K53" s="206">
        <v>10.09</v>
      </c>
      <c r="L53" s="206">
        <v>9.42</v>
      </c>
      <c r="M53" s="206">
        <v>1.0900000000000001</v>
      </c>
      <c r="N53" s="206">
        <v>1.82</v>
      </c>
      <c r="O53" s="206">
        <v>2.58</v>
      </c>
      <c r="P53" s="206">
        <v>1.01</v>
      </c>
      <c r="Q53" s="206">
        <v>9.59</v>
      </c>
      <c r="R53" s="206">
        <v>0.33</v>
      </c>
      <c r="S53" s="206">
        <v>0.41</v>
      </c>
      <c r="T53" s="206">
        <v>1.41</v>
      </c>
      <c r="U53" s="206">
        <v>1.81</v>
      </c>
      <c r="V53" s="206">
        <v>0.32</v>
      </c>
      <c r="W53" s="206">
        <v>1.08</v>
      </c>
      <c r="X53" s="206">
        <v>2.27</v>
      </c>
      <c r="Y53" s="206">
        <v>0</v>
      </c>
      <c r="Z53" s="206">
        <v>4.28</v>
      </c>
      <c r="AA53" s="206">
        <v>1.39</v>
      </c>
      <c r="AB53" s="206">
        <v>0</v>
      </c>
      <c r="AC53" s="206">
        <v>21.97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34.51</v>
      </c>
      <c r="J54" s="206">
        <v>1.44</v>
      </c>
      <c r="K54" s="206">
        <v>10.09</v>
      </c>
      <c r="L54" s="206">
        <v>9.42</v>
      </c>
      <c r="M54" s="206">
        <v>1.0900000000000001</v>
      </c>
      <c r="N54" s="206">
        <v>1.82</v>
      </c>
      <c r="O54" s="206">
        <v>2.58</v>
      </c>
      <c r="P54" s="206">
        <v>1.01</v>
      </c>
      <c r="Q54" s="206">
        <v>9.59</v>
      </c>
      <c r="R54" s="206">
        <v>0.33</v>
      </c>
      <c r="S54" s="206">
        <v>0.41</v>
      </c>
      <c r="T54" s="206">
        <v>1.41</v>
      </c>
      <c r="U54" s="206">
        <v>1.81</v>
      </c>
      <c r="V54" s="206">
        <v>0.32</v>
      </c>
      <c r="W54" s="206">
        <v>1.08</v>
      </c>
      <c r="X54" s="206">
        <v>2.27</v>
      </c>
      <c r="Y54" s="206">
        <v>0</v>
      </c>
      <c r="Z54" s="206">
        <v>4.28</v>
      </c>
      <c r="AA54" s="206">
        <v>1.39</v>
      </c>
      <c r="AB54" s="206">
        <v>0</v>
      </c>
      <c r="AC54" s="206">
        <v>21.97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34.51</v>
      </c>
      <c r="J55" s="206">
        <v>1.44</v>
      </c>
      <c r="K55" s="206">
        <v>10.09</v>
      </c>
      <c r="L55" s="206">
        <v>9.42</v>
      </c>
      <c r="M55" s="206">
        <v>1.0900000000000001</v>
      </c>
      <c r="N55" s="206">
        <v>1.82</v>
      </c>
      <c r="O55" s="206">
        <v>2.58</v>
      </c>
      <c r="P55" s="206">
        <v>1.01</v>
      </c>
      <c r="Q55" s="206">
        <v>9.59</v>
      </c>
      <c r="R55" s="206">
        <v>0.33</v>
      </c>
      <c r="S55" s="206">
        <v>0.41</v>
      </c>
      <c r="T55" s="206">
        <v>1.41</v>
      </c>
      <c r="U55" s="206">
        <v>1.81</v>
      </c>
      <c r="V55" s="206">
        <v>0.32</v>
      </c>
      <c r="W55" s="206">
        <v>1.08</v>
      </c>
      <c r="X55" s="206">
        <v>2.27</v>
      </c>
      <c r="Y55" s="206">
        <v>0</v>
      </c>
      <c r="Z55" s="206">
        <v>4.28</v>
      </c>
      <c r="AA55" s="206">
        <v>1.39</v>
      </c>
      <c r="AB55" s="206">
        <v>0</v>
      </c>
      <c r="AC55" s="206">
        <v>21.97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24.62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34.51</v>
      </c>
      <c r="J56" s="206">
        <v>1.44</v>
      </c>
      <c r="K56" s="206">
        <v>10.09</v>
      </c>
      <c r="L56" s="206">
        <v>9.42</v>
      </c>
      <c r="M56" s="206">
        <v>1.0900000000000001</v>
      </c>
      <c r="N56" s="206">
        <v>1.82</v>
      </c>
      <c r="O56" s="206">
        <v>2.58</v>
      </c>
      <c r="P56" s="206">
        <v>1.01</v>
      </c>
      <c r="Q56" s="206">
        <v>9.59</v>
      </c>
      <c r="R56" s="206">
        <v>0.33</v>
      </c>
      <c r="S56" s="206">
        <v>0.41</v>
      </c>
      <c r="T56" s="206">
        <v>1.41</v>
      </c>
      <c r="U56" s="206">
        <v>1.81</v>
      </c>
      <c r="V56" s="206">
        <v>0.32</v>
      </c>
      <c r="W56" s="206">
        <v>1.08</v>
      </c>
      <c r="X56" s="206">
        <v>2.27</v>
      </c>
      <c r="Y56" s="206">
        <v>0</v>
      </c>
      <c r="Z56" s="206">
        <v>4.28</v>
      </c>
      <c r="AA56" s="206">
        <v>1.39</v>
      </c>
      <c r="AB56" s="206">
        <v>0</v>
      </c>
      <c r="AC56" s="206">
        <v>21.97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24.62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34.51</v>
      </c>
      <c r="J57" s="206">
        <v>1.44</v>
      </c>
      <c r="K57" s="206">
        <v>10.09</v>
      </c>
      <c r="L57" s="206">
        <v>9.42</v>
      </c>
      <c r="M57" s="206">
        <v>1.0900000000000001</v>
      </c>
      <c r="N57" s="206">
        <v>1.82</v>
      </c>
      <c r="O57" s="206">
        <v>2.58</v>
      </c>
      <c r="P57" s="206">
        <v>1.01</v>
      </c>
      <c r="Q57" s="206">
        <v>9.59</v>
      </c>
      <c r="R57" s="206">
        <v>0.33</v>
      </c>
      <c r="S57" s="206">
        <v>0.41</v>
      </c>
      <c r="T57" s="206">
        <v>1.41</v>
      </c>
      <c r="U57" s="206">
        <v>1.81</v>
      </c>
      <c r="V57" s="206">
        <v>0.32</v>
      </c>
      <c r="W57" s="206">
        <v>1.08</v>
      </c>
      <c r="X57" s="206">
        <v>2.27</v>
      </c>
      <c r="Y57" s="206">
        <v>0</v>
      </c>
      <c r="Z57" s="206">
        <v>4.28</v>
      </c>
      <c r="AA57" s="206">
        <v>1.39</v>
      </c>
      <c r="AB57" s="206">
        <v>0</v>
      </c>
      <c r="AC57" s="206">
        <v>21.97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23.63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34.51</v>
      </c>
      <c r="J58" s="206">
        <v>1.44</v>
      </c>
      <c r="K58" s="206">
        <v>10.09</v>
      </c>
      <c r="L58" s="206">
        <v>9.42</v>
      </c>
      <c r="M58" s="206">
        <v>1.0900000000000001</v>
      </c>
      <c r="N58" s="206">
        <v>1.82</v>
      </c>
      <c r="O58" s="206">
        <v>2.58</v>
      </c>
      <c r="P58" s="206">
        <v>1.01</v>
      </c>
      <c r="Q58" s="206">
        <v>9.59</v>
      </c>
      <c r="R58" s="206">
        <v>0.33</v>
      </c>
      <c r="S58" s="206">
        <v>0.41</v>
      </c>
      <c r="T58" s="206">
        <v>1.41</v>
      </c>
      <c r="U58" s="206">
        <v>1.81</v>
      </c>
      <c r="V58" s="206">
        <v>0.32</v>
      </c>
      <c r="W58" s="206">
        <v>1.08</v>
      </c>
      <c r="X58" s="206">
        <v>2.27</v>
      </c>
      <c r="Y58" s="206">
        <v>0</v>
      </c>
      <c r="Z58" s="206">
        <v>4.28</v>
      </c>
      <c r="AA58" s="206">
        <v>1.39</v>
      </c>
      <c r="AB58" s="206">
        <v>0</v>
      </c>
      <c r="AC58" s="206">
        <v>21.97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23.63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34.51</v>
      </c>
      <c r="J59" s="206">
        <v>1.44</v>
      </c>
      <c r="K59" s="206">
        <v>10.09</v>
      </c>
      <c r="L59" s="206">
        <v>9.42</v>
      </c>
      <c r="M59" s="206">
        <v>1.0900000000000001</v>
      </c>
      <c r="N59" s="206">
        <v>1.82</v>
      </c>
      <c r="O59" s="206">
        <v>2.58</v>
      </c>
      <c r="P59" s="206">
        <v>1.01</v>
      </c>
      <c r="Q59" s="206">
        <v>9.59</v>
      </c>
      <c r="R59" s="206">
        <v>0.33</v>
      </c>
      <c r="S59" s="206">
        <v>0.41</v>
      </c>
      <c r="T59" s="206">
        <v>1.41</v>
      </c>
      <c r="U59" s="206">
        <v>1.81</v>
      </c>
      <c r="V59" s="206">
        <v>0.32</v>
      </c>
      <c r="W59" s="206">
        <v>1.08</v>
      </c>
      <c r="X59" s="206">
        <v>2.27</v>
      </c>
      <c r="Y59" s="206">
        <v>0</v>
      </c>
      <c r="Z59" s="206">
        <v>4.28</v>
      </c>
      <c r="AA59" s="206">
        <v>1.39</v>
      </c>
      <c r="AB59" s="206">
        <v>0</v>
      </c>
      <c r="AC59" s="206">
        <v>21.97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23.63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34.51</v>
      </c>
      <c r="J60" s="206">
        <v>1.44</v>
      </c>
      <c r="K60" s="206">
        <v>10.09</v>
      </c>
      <c r="L60" s="206">
        <v>9.42</v>
      </c>
      <c r="M60" s="206">
        <v>1.0900000000000001</v>
      </c>
      <c r="N60" s="206">
        <v>1.82</v>
      </c>
      <c r="O60" s="206">
        <v>2.58</v>
      </c>
      <c r="P60" s="206">
        <v>1.01</v>
      </c>
      <c r="Q60" s="206">
        <v>9.59</v>
      </c>
      <c r="R60" s="206">
        <v>0.33</v>
      </c>
      <c r="S60" s="206">
        <v>0.41</v>
      </c>
      <c r="T60" s="206">
        <v>1.41</v>
      </c>
      <c r="U60" s="206">
        <v>1.81</v>
      </c>
      <c r="V60" s="206">
        <v>0.32</v>
      </c>
      <c r="W60" s="206">
        <v>1.08</v>
      </c>
      <c r="X60" s="206">
        <v>2.27</v>
      </c>
      <c r="Y60" s="206">
        <v>0</v>
      </c>
      <c r="Z60" s="206">
        <v>4.28</v>
      </c>
      <c r="AA60" s="206">
        <v>1.39</v>
      </c>
      <c r="AB60" s="206">
        <v>0</v>
      </c>
      <c r="AC60" s="206">
        <v>21.97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23.63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34.51</v>
      </c>
      <c r="J61" s="206">
        <v>1.44</v>
      </c>
      <c r="K61" s="206">
        <v>10.09</v>
      </c>
      <c r="L61" s="206">
        <v>9.42</v>
      </c>
      <c r="M61" s="206">
        <v>1.0900000000000001</v>
      </c>
      <c r="N61" s="206">
        <v>1.82</v>
      </c>
      <c r="O61" s="206">
        <v>2.58</v>
      </c>
      <c r="P61" s="206">
        <v>1.01</v>
      </c>
      <c r="Q61" s="206">
        <v>9.59</v>
      </c>
      <c r="R61" s="206">
        <v>0.33</v>
      </c>
      <c r="S61" s="206">
        <v>0.41</v>
      </c>
      <c r="T61" s="206">
        <v>1.41</v>
      </c>
      <c r="U61" s="206">
        <v>1.81</v>
      </c>
      <c r="V61" s="206">
        <v>0.32</v>
      </c>
      <c r="W61" s="206">
        <v>1.08</v>
      </c>
      <c r="X61" s="206">
        <v>2.27</v>
      </c>
      <c r="Y61" s="206">
        <v>0</v>
      </c>
      <c r="Z61" s="206">
        <v>4.28</v>
      </c>
      <c r="AA61" s="206">
        <v>1.39</v>
      </c>
      <c r="AB61" s="206">
        <v>0</v>
      </c>
      <c r="AC61" s="206">
        <v>21.97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23.63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34.51</v>
      </c>
      <c r="J62" s="206">
        <v>1.44</v>
      </c>
      <c r="K62" s="206">
        <v>10.09</v>
      </c>
      <c r="L62" s="206">
        <v>9.42</v>
      </c>
      <c r="M62" s="206">
        <v>1.0900000000000001</v>
      </c>
      <c r="N62" s="206">
        <v>1.82</v>
      </c>
      <c r="O62" s="206">
        <v>2.58</v>
      </c>
      <c r="P62" s="206">
        <v>1.01</v>
      </c>
      <c r="Q62" s="206">
        <v>9.59</v>
      </c>
      <c r="R62" s="206">
        <v>0.33</v>
      </c>
      <c r="S62" s="206">
        <v>0.41</v>
      </c>
      <c r="T62" s="206">
        <v>1.41</v>
      </c>
      <c r="U62" s="206">
        <v>1.81</v>
      </c>
      <c r="V62" s="206">
        <v>0.32</v>
      </c>
      <c r="W62" s="206">
        <v>1.08</v>
      </c>
      <c r="X62" s="206">
        <v>2.27</v>
      </c>
      <c r="Y62" s="206">
        <v>0</v>
      </c>
      <c r="Z62" s="206">
        <v>4.28</v>
      </c>
      <c r="AA62" s="206">
        <v>1.39</v>
      </c>
      <c r="AB62" s="206">
        <v>0</v>
      </c>
      <c r="AC62" s="206">
        <v>21.97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23.63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34.51</v>
      </c>
      <c r="J63" s="206">
        <v>1.44</v>
      </c>
      <c r="K63" s="206">
        <v>10.09</v>
      </c>
      <c r="L63" s="206">
        <v>9.42</v>
      </c>
      <c r="M63" s="206">
        <v>1.0900000000000001</v>
      </c>
      <c r="N63" s="206">
        <v>1.82</v>
      </c>
      <c r="O63" s="206">
        <v>2.58</v>
      </c>
      <c r="P63" s="206">
        <v>1.01</v>
      </c>
      <c r="Q63" s="206">
        <v>9.59</v>
      </c>
      <c r="R63" s="206">
        <v>0.33</v>
      </c>
      <c r="S63" s="206">
        <v>0.41</v>
      </c>
      <c r="T63" s="206">
        <v>1.41</v>
      </c>
      <c r="U63" s="206">
        <v>1.81</v>
      </c>
      <c r="V63" s="206">
        <v>0.32</v>
      </c>
      <c r="W63" s="206">
        <v>1.08</v>
      </c>
      <c r="X63" s="206">
        <v>2.27</v>
      </c>
      <c r="Y63" s="206">
        <v>0</v>
      </c>
      <c r="Z63" s="206">
        <v>4.28</v>
      </c>
      <c r="AA63" s="206">
        <v>1.39</v>
      </c>
      <c r="AB63" s="206">
        <v>0</v>
      </c>
      <c r="AC63" s="206">
        <v>21.97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23.63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34.51</v>
      </c>
      <c r="J64" s="206">
        <v>1.44</v>
      </c>
      <c r="K64" s="206">
        <v>10.09</v>
      </c>
      <c r="L64" s="206">
        <v>9.42</v>
      </c>
      <c r="M64" s="206">
        <v>1.0900000000000001</v>
      </c>
      <c r="N64" s="206">
        <v>1.82</v>
      </c>
      <c r="O64" s="206">
        <v>2.58</v>
      </c>
      <c r="P64" s="206">
        <v>1.01</v>
      </c>
      <c r="Q64" s="206">
        <v>9.59</v>
      </c>
      <c r="R64" s="206">
        <v>0.33</v>
      </c>
      <c r="S64" s="206">
        <v>0.41</v>
      </c>
      <c r="T64" s="206">
        <v>1.41</v>
      </c>
      <c r="U64" s="206">
        <v>1.81</v>
      </c>
      <c r="V64" s="206">
        <v>0.32</v>
      </c>
      <c r="W64" s="206">
        <v>1.08</v>
      </c>
      <c r="X64" s="206">
        <v>2.27</v>
      </c>
      <c r="Y64" s="206">
        <v>0</v>
      </c>
      <c r="Z64" s="206">
        <v>4.28</v>
      </c>
      <c r="AA64" s="206">
        <v>1.39</v>
      </c>
      <c r="AB64" s="206">
        <v>0</v>
      </c>
      <c r="AC64" s="206">
        <v>21.97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23.63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34.51</v>
      </c>
      <c r="J65" s="206">
        <v>1.44</v>
      </c>
      <c r="K65" s="206">
        <v>10.09</v>
      </c>
      <c r="L65" s="206">
        <v>9.42</v>
      </c>
      <c r="M65" s="206">
        <v>1.0900000000000001</v>
      </c>
      <c r="N65" s="206">
        <v>1.82</v>
      </c>
      <c r="O65" s="206">
        <v>2.58</v>
      </c>
      <c r="P65" s="206">
        <v>1.01</v>
      </c>
      <c r="Q65" s="206">
        <v>9.59</v>
      </c>
      <c r="R65" s="206">
        <v>0.33</v>
      </c>
      <c r="S65" s="206">
        <v>0.41</v>
      </c>
      <c r="T65" s="206">
        <v>1.41</v>
      </c>
      <c r="U65" s="206">
        <v>1.81</v>
      </c>
      <c r="V65" s="206">
        <v>0.32</v>
      </c>
      <c r="W65" s="206">
        <v>1.08</v>
      </c>
      <c r="X65" s="206">
        <v>2.27</v>
      </c>
      <c r="Y65" s="206">
        <v>0</v>
      </c>
      <c r="Z65" s="206">
        <v>4.28</v>
      </c>
      <c r="AA65" s="206">
        <v>1.39</v>
      </c>
      <c r="AB65" s="206">
        <v>0</v>
      </c>
      <c r="AC65" s="206">
        <v>21.97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10.73</v>
      </c>
      <c r="H66" s="206">
        <v>0</v>
      </c>
      <c r="I66" s="206">
        <v>34.51</v>
      </c>
      <c r="J66" s="206">
        <v>1.44</v>
      </c>
      <c r="K66" s="206">
        <v>10.1</v>
      </c>
      <c r="L66" s="206">
        <v>9.42</v>
      </c>
      <c r="M66" s="206">
        <v>1.0900000000000001</v>
      </c>
      <c r="N66" s="206">
        <v>1.82</v>
      </c>
      <c r="O66" s="206">
        <v>2.58</v>
      </c>
      <c r="P66" s="206">
        <v>1.01</v>
      </c>
      <c r="Q66" s="206">
        <v>9.59</v>
      </c>
      <c r="R66" s="206">
        <v>0.33</v>
      </c>
      <c r="S66" s="206">
        <v>0.41</v>
      </c>
      <c r="T66" s="206">
        <v>1.41</v>
      </c>
      <c r="U66" s="206">
        <v>1.81</v>
      </c>
      <c r="V66" s="206">
        <v>0.32</v>
      </c>
      <c r="W66" s="206">
        <v>1.08</v>
      </c>
      <c r="X66" s="206">
        <v>2.27</v>
      </c>
      <c r="Y66" s="206">
        <v>0</v>
      </c>
      <c r="Z66" s="206">
        <v>4.28</v>
      </c>
      <c r="AA66" s="206">
        <v>1.39</v>
      </c>
      <c r="AB66" s="206">
        <v>0</v>
      </c>
      <c r="AC66" s="206">
        <v>21.97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10.73</v>
      </c>
      <c r="H67" s="206">
        <v>0</v>
      </c>
      <c r="I67" s="206">
        <v>34.51</v>
      </c>
      <c r="J67" s="206">
        <v>1.44</v>
      </c>
      <c r="K67" s="206">
        <v>10.1</v>
      </c>
      <c r="L67" s="206">
        <v>9.42</v>
      </c>
      <c r="M67" s="206">
        <v>-16.600000000000001</v>
      </c>
      <c r="N67" s="206">
        <v>-28.18</v>
      </c>
      <c r="O67" s="206">
        <v>-27.43</v>
      </c>
      <c r="P67" s="206">
        <v>1.01</v>
      </c>
      <c r="Q67" s="206">
        <v>9.59</v>
      </c>
      <c r="R67" s="206">
        <v>0.33</v>
      </c>
      <c r="S67" s="206">
        <v>0.41</v>
      </c>
      <c r="T67" s="206">
        <v>1.41</v>
      </c>
      <c r="U67" s="206">
        <v>1.81</v>
      </c>
      <c r="V67" s="206">
        <v>0.32</v>
      </c>
      <c r="W67" s="206">
        <v>1.08</v>
      </c>
      <c r="X67" s="206">
        <v>2.27</v>
      </c>
      <c r="Y67" s="206">
        <v>0</v>
      </c>
      <c r="Z67" s="206">
        <v>4.28</v>
      </c>
      <c r="AA67" s="206">
        <v>1.39</v>
      </c>
      <c r="AB67" s="206">
        <v>0</v>
      </c>
      <c r="AC67" s="206">
        <v>21.97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24.62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10.73</v>
      </c>
      <c r="H68" s="206">
        <v>0</v>
      </c>
      <c r="I68" s="206">
        <v>34.51</v>
      </c>
      <c r="J68" s="206">
        <v>1.44</v>
      </c>
      <c r="K68" s="206">
        <v>10.1</v>
      </c>
      <c r="L68" s="206">
        <v>9.42</v>
      </c>
      <c r="M68" s="206">
        <v>-16.600000000000001</v>
      </c>
      <c r="N68" s="206">
        <v>-28.18</v>
      </c>
      <c r="O68" s="206">
        <v>-27.43</v>
      </c>
      <c r="P68" s="206">
        <v>1.01</v>
      </c>
      <c r="Q68" s="206">
        <v>9.59</v>
      </c>
      <c r="R68" s="206">
        <v>0.33</v>
      </c>
      <c r="S68" s="206">
        <v>0.41</v>
      </c>
      <c r="T68" s="206">
        <v>1.41</v>
      </c>
      <c r="U68" s="206">
        <v>1.81</v>
      </c>
      <c r="V68" s="206">
        <v>0.32</v>
      </c>
      <c r="W68" s="206">
        <v>1.08</v>
      </c>
      <c r="X68" s="206">
        <v>2.27</v>
      </c>
      <c r="Y68" s="206">
        <v>0</v>
      </c>
      <c r="Z68" s="206">
        <v>4.28</v>
      </c>
      <c r="AA68" s="206">
        <v>1.39</v>
      </c>
      <c r="AB68" s="206">
        <v>0</v>
      </c>
      <c r="AC68" s="206">
        <v>21.97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24.62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10.73</v>
      </c>
      <c r="H69" s="206">
        <v>0</v>
      </c>
      <c r="I69" s="206">
        <v>34.51</v>
      </c>
      <c r="J69" s="206">
        <v>1.44</v>
      </c>
      <c r="K69" s="206">
        <v>10.1</v>
      </c>
      <c r="L69" s="206">
        <v>9.42</v>
      </c>
      <c r="M69" s="206">
        <v>-16.600000000000001</v>
      </c>
      <c r="N69" s="206">
        <v>-28.18</v>
      </c>
      <c r="O69" s="206">
        <v>-27.43</v>
      </c>
      <c r="P69" s="206">
        <v>1.01</v>
      </c>
      <c r="Q69" s="206">
        <v>9.59</v>
      </c>
      <c r="R69" s="206">
        <v>0.33</v>
      </c>
      <c r="S69" s="206">
        <v>0.41</v>
      </c>
      <c r="T69" s="206">
        <v>1.41</v>
      </c>
      <c r="U69" s="206">
        <v>1.81</v>
      </c>
      <c r="V69" s="206">
        <v>0.32</v>
      </c>
      <c r="W69" s="206">
        <v>1.08</v>
      </c>
      <c r="X69" s="206">
        <v>2.27</v>
      </c>
      <c r="Y69" s="206">
        <v>0</v>
      </c>
      <c r="Z69" s="206">
        <v>4.28</v>
      </c>
      <c r="AA69" s="206">
        <v>1.39</v>
      </c>
      <c r="AB69" s="206">
        <v>0</v>
      </c>
      <c r="AC69" s="206">
        <v>21.97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24.62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10.73</v>
      </c>
      <c r="H70" s="206">
        <v>0</v>
      </c>
      <c r="I70" s="206">
        <v>34.51</v>
      </c>
      <c r="J70" s="206">
        <v>1.44</v>
      </c>
      <c r="K70" s="206">
        <v>10.1</v>
      </c>
      <c r="L70" s="206">
        <v>9.42</v>
      </c>
      <c r="M70" s="206">
        <v>-16.600000000000001</v>
      </c>
      <c r="N70" s="206">
        <v>-28.18</v>
      </c>
      <c r="O70" s="206">
        <v>-27.43</v>
      </c>
      <c r="P70" s="206">
        <v>1.01</v>
      </c>
      <c r="Q70" s="206">
        <v>9.59</v>
      </c>
      <c r="R70" s="206">
        <v>0.33</v>
      </c>
      <c r="S70" s="206">
        <v>0.41</v>
      </c>
      <c r="T70" s="206">
        <v>1.41</v>
      </c>
      <c r="U70" s="206">
        <v>1.81</v>
      </c>
      <c r="V70" s="206">
        <v>0.32</v>
      </c>
      <c r="W70" s="206">
        <v>1.08</v>
      </c>
      <c r="X70" s="206">
        <v>2.27</v>
      </c>
      <c r="Y70" s="206">
        <v>0</v>
      </c>
      <c r="Z70" s="206">
        <v>4.28</v>
      </c>
      <c r="AA70" s="206">
        <v>1.39</v>
      </c>
      <c r="AB70" s="206">
        <v>0</v>
      </c>
      <c r="AC70" s="206">
        <v>21.32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10.73</v>
      </c>
      <c r="H71" s="206">
        <v>0</v>
      </c>
      <c r="I71" s="206">
        <v>34.51</v>
      </c>
      <c r="J71" s="206">
        <v>1.44</v>
      </c>
      <c r="K71" s="206">
        <v>10.1</v>
      </c>
      <c r="L71" s="206">
        <v>9.42</v>
      </c>
      <c r="M71" s="206">
        <v>1.0900000000000001</v>
      </c>
      <c r="N71" s="206">
        <v>1.82</v>
      </c>
      <c r="O71" s="206">
        <v>2.58</v>
      </c>
      <c r="P71" s="206">
        <v>1.01</v>
      </c>
      <c r="Q71" s="206">
        <v>9.59</v>
      </c>
      <c r="R71" s="206">
        <v>0.33</v>
      </c>
      <c r="S71" s="206">
        <v>0.41</v>
      </c>
      <c r="T71" s="206">
        <v>1.41</v>
      </c>
      <c r="U71" s="206">
        <v>1.81</v>
      </c>
      <c r="V71" s="206">
        <v>3.06</v>
      </c>
      <c r="W71" s="206">
        <v>1.08</v>
      </c>
      <c r="X71" s="206">
        <v>2.27</v>
      </c>
      <c r="Y71" s="206">
        <v>0</v>
      </c>
      <c r="Z71" s="206">
        <v>4.28</v>
      </c>
      <c r="AA71" s="206">
        <v>1.39</v>
      </c>
      <c r="AB71" s="206">
        <v>0</v>
      </c>
      <c r="AC71" s="206">
        <v>21.32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10.73</v>
      </c>
      <c r="H72" s="206">
        <v>0</v>
      </c>
      <c r="I72" s="206">
        <v>34.51</v>
      </c>
      <c r="J72" s="206">
        <v>1.44</v>
      </c>
      <c r="K72" s="206">
        <v>10.1</v>
      </c>
      <c r="L72" s="206">
        <v>9.42</v>
      </c>
      <c r="M72" s="206">
        <v>1.0900000000000001</v>
      </c>
      <c r="N72" s="206">
        <v>1.82</v>
      </c>
      <c r="O72" s="206">
        <v>2.58</v>
      </c>
      <c r="P72" s="206">
        <v>1.01</v>
      </c>
      <c r="Q72" s="206">
        <v>9.59</v>
      </c>
      <c r="R72" s="206">
        <v>0.33</v>
      </c>
      <c r="S72" s="206">
        <v>0.41</v>
      </c>
      <c r="T72" s="206">
        <v>1.41</v>
      </c>
      <c r="U72" s="206">
        <v>1.81</v>
      </c>
      <c r="V72" s="206">
        <v>3.06</v>
      </c>
      <c r="W72" s="206">
        <v>1.08</v>
      </c>
      <c r="X72" s="206">
        <v>2.27</v>
      </c>
      <c r="Y72" s="206">
        <v>0</v>
      </c>
      <c r="Z72" s="206">
        <v>4.28</v>
      </c>
      <c r="AA72" s="206">
        <v>1.39</v>
      </c>
      <c r="AB72" s="206">
        <v>0</v>
      </c>
      <c r="AC72" s="206">
        <v>21.32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10.73</v>
      </c>
      <c r="H73" s="206">
        <v>0</v>
      </c>
      <c r="I73" s="206">
        <v>34.51</v>
      </c>
      <c r="J73" s="206">
        <v>1.44</v>
      </c>
      <c r="K73" s="206">
        <v>10.1</v>
      </c>
      <c r="L73" s="206">
        <v>9.42</v>
      </c>
      <c r="M73" s="206">
        <v>1.0900000000000001</v>
      </c>
      <c r="N73" s="206">
        <v>1.82</v>
      </c>
      <c r="O73" s="206">
        <v>2.58</v>
      </c>
      <c r="P73" s="206">
        <v>1.01</v>
      </c>
      <c r="Q73" s="206">
        <v>9.59</v>
      </c>
      <c r="R73" s="206">
        <v>0.33</v>
      </c>
      <c r="S73" s="206">
        <v>0.41</v>
      </c>
      <c r="T73" s="206">
        <v>1.41</v>
      </c>
      <c r="U73" s="206">
        <v>1.81</v>
      </c>
      <c r="V73" s="206">
        <v>3.06</v>
      </c>
      <c r="W73" s="206">
        <v>1.08</v>
      </c>
      <c r="X73" s="206">
        <v>2.27</v>
      </c>
      <c r="Y73" s="206">
        <v>0</v>
      </c>
      <c r="Z73" s="206">
        <v>4.28</v>
      </c>
      <c r="AA73" s="206">
        <v>1.39</v>
      </c>
      <c r="AB73" s="206">
        <v>0</v>
      </c>
      <c r="AC73" s="206">
        <v>20.67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4.67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10.73</v>
      </c>
      <c r="H74" s="206">
        <v>0</v>
      </c>
      <c r="I74" s="206">
        <v>34.51</v>
      </c>
      <c r="J74" s="206">
        <v>1.44</v>
      </c>
      <c r="K74" s="206">
        <v>10.1</v>
      </c>
      <c r="L74" s="206">
        <v>9.42</v>
      </c>
      <c r="M74" s="206">
        <v>1.0900000000000001</v>
      </c>
      <c r="N74" s="206">
        <v>1.82</v>
      </c>
      <c r="O74" s="206">
        <v>2.58</v>
      </c>
      <c r="P74" s="206">
        <v>1.01</v>
      </c>
      <c r="Q74" s="206">
        <v>9.59</v>
      </c>
      <c r="R74" s="206">
        <v>0.33</v>
      </c>
      <c r="S74" s="206">
        <v>0.41</v>
      </c>
      <c r="T74" s="206">
        <v>1.41</v>
      </c>
      <c r="U74" s="206">
        <v>1.81</v>
      </c>
      <c r="V74" s="206">
        <v>3.06</v>
      </c>
      <c r="W74" s="206">
        <v>1.08</v>
      </c>
      <c r="X74" s="206">
        <v>2.27</v>
      </c>
      <c r="Y74" s="206">
        <v>0</v>
      </c>
      <c r="Z74" s="206">
        <v>4.28</v>
      </c>
      <c r="AA74" s="206">
        <v>1.39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1.99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10.73</v>
      </c>
      <c r="H75" s="206">
        <v>0</v>
      </c>
      <c r="I75" s="206">
        <v>34.51</v>
      </c>
      <c r="J75" s="206">
        <v>1.44</v>
      </c>
      <c r="K75" s="206">
        <v>10.1</v>
      </c>
      <c r="L75" s="206">
        <v>9.42</v>
      </c>
      <c r="M75" s="206">
        <v>1.0900000000000001</v>
      </c>
      <c r="N75" s="206">
        <v>1.82</v>
      </c>
      <c r="O75" s="206">
        <v>2.58</v>
      </c>
      <c r="P75" s="206">
        <v>1.01</v>
      </c>
      <c r="Q75" s="206">
        <v>9.59</v>
      </c>
      <c r="R75" s="206">
        <v>0.33</v>
      </c>
      <c r="S75" s="206">
        <v>0.41</v>
      </c>
      <c r="T75" s="206">
        <v>1.41</v>
      </c>
      <c r="U75" s="206">
        <v>1.81</v>
      </c>
      <c r="V75" s="206">
        <v>3.06</v>
      </c>
      <c r="W75" s="206">
        <v>1.08</v>
      </c>
      <c r="X75" s="206">
        <v>2.27</v>
      </c>
      <c r="Y75" s="206">
        <v>0</v>
      </c>
      <c r="Z75" s="206">
        <v>4.28</v>
      </c>
      <c r="AA75" s="206">
        <v>1.39</v>
      </c>
      <c r="AB75" s="206">
        <v>0</v>
      </c>
      <c r="AC75" s="206">
        <v>20.67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0.39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10.73</v>
      </c>
      <c r="H76" s="206">
        <v>0</v>
      </c>
      <c r="I76" s="206">
        <v>34.51</v>
      </c>
      <c r="J76" s="206">
        <v>1.44</v>
      </c>
      <c r="K76" s="206">
        <v>10.1</v>
      </c>
      <c r="L76" s="206">
        <v>9.42</v>
      </c>
      <c r="M76" s="206">
        <v>1.0900000000000001</v>
      </c>
      <c r="N76" s="206">
        <v>1.82</v>
      </c>
      <c r="O76" s="206">
        <v>2.58</v>
      </c>
      <c r="P76" s="206">
        <v>1.01</v>
      </c>
      <c r="Q76" s="206">
        <v>9.59</v>
      </c>
      <c r="R76" s="206">
        <v>0.33</v>
      </c>
      <c r="S76" s="206">
        <v>0.41</v>
      </c>
      <c r="T76" s="206">
        <v>1.41</v>
      </c>
      <c r="U76" s="206">
        <v>1.81</v>
      </c>
      <c r="V76" s="206">
        <v>3.06</v>
      </c>
      <c r="W76" s="206">
        <v>1.08</v>
      </c>
      <c r="X76" s="206">
        <v>2.27</v>
      </c>
      <c r="Y76" s="206">
        <v>0</v>
      </c>
      <c r="Z76" s="206">
        <v>4.28</v>
      </c>
      <c r="AA76" s="206">
        <v>1.39</v>
      </c>
      <c r="AB76" s="206">
        <v>0</v>
      </c>
      <c r="AC76" s="206">
        <v>20.67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0.39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10.73</v>
      </c>
      <c r="H77" s="206">
        <v>0</v>
      </c>
      <c r="I77" s="206">
        <v>34.51</v>
      </c>
      <c r="J77" s="206">
        <v>1.44</v>
      </c>
      <c r="K77" s="206">
        <v>10.1</v>
      </c>
      <c r="L77" s="206">
        <v>9.42</v>
      </c>
      <c r="M77" s="206">
        <v>1.0900000000000001</v>
      </c>
      <c r="N77" s="206">
        <v>1.82</v>
      </c>
      <c r="O77" s="206">
        <v>2.58</v>
      </c>
      <c r="P77" s="206">
        <v>1.01</v>
      </c>
      <c r="Q77" s="206">
        <v>9.59</v>
      </c>
      <c r="R77" s="206">
        <v>0.33</v>
      </c>
      <c r="S77" s="206">
        <v>0.41</v>
      </c>
      <c r="T77" s="206">
        <v>1.41</v>
      </c>
      <c r="U77" s="206">
        <v>1.81</v>
      </c>
      <c r="V77" s="206">
        <v>3.06</v>
      </c>
      <c r="W77" s="206">
        <v>1.08</v>
      </c>
      <c r="X77" s="206">
        <v>2.27</v>
      </c>
      <c r="Y77" s="206">
        <v>0</v>
      </c>
      <c r="Z77" s="206">
        <v>4.28</v>
      </c>
      <c r="AA77" s="206">
        <v>1.39</v>
      </c>
      <c r="AB77" s="206">
        <v>0</v>
      </c>
      <c r="AC77" s="206">
        <v>20.67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0.39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10.73</v>
      </c>
      <c r="H78" s="206">
        <v>0</v>
      </c>
      <c r="I78" s="206">
        <v>34.51</v>
      </c>
      <c r="J78" s="206">
        <v>1.44</v>
      </c>
      <c r="K78" s="206">
        <v>10.1</v>
      </c>
      <c r="L78" s="206">
        <v>9.42</v>
      </c>
      <c r="M78" s="206">
        <v>1.0900000000000001</v>
      </c>
      <c r="N78" s="206">
        <v>1.82</v>
      </c>
      <c r="O78" s="206">
        <v>2.58</v>
      </c>
      <c r="P78" s="206">
        <v>1.01</v>
      </c>
      <c r="Q78" s="206">
        <v>9.59</v>
      </c>
      <c r="R78" s="206">
        <v>0.33</v>
      </c>
      <c r="S78" s="206">
        <v>0.41</v>
      </c>
      <c r="T78" s="206">
        <v>1.41</v>
      </c>
      <c r="U78" s="206">
        <v>1.81</v>
      </c>
      <c r="V78" s="206">
        <v>3.06</v>
      </c>
      <c r="W78" s="206">
        <v>1.08</v>
      </c>
      <c r="X78" s="206">
        <v>2.27</v>
      </c>
      <c r="Y78" s="206">
        <v>0</v>
      </c>
      <c r="Z78" s="206">
        <v>4.28</v>
      </c>
      <c r="AA78" s="206">
        <v>1.39</v>
      </c>
      <c r="AB78" s="206">
        <v>0</v>
      </c>
      <c r="AC78" s="206">
        <v>20.67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0.39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10.73</v>
      </c>
      <c r="H79" s="206">
        <v>0</v>
      </c>
      <c r="I79" s="206">
        <v>34.51</v>
      </c>
      <c r="J79" s="206">
        <v>1.44</v>
      </c>
      <c r="K79" s="206">
        <v>10.1</v>
      </c>
      <c r="L79" s="206">
        <v>9.42</v>
      </c>
      <c r="M79" s="206">
        <v>1.0900000000000001</v>
      </c>
      <c r="N79" s="206">
        <v>1.82</v>
      </c>
      <c r="O79" s="206">
        <v>2.58</v>
      </c>
      <c r="P79" s="206">
        <v>1.01</v>
      </c>
      <c r="Q79" s="206">
        <v>9.59</v>
      </c>
      <c r="R79" s="206">
        <v>0.33</v>
      </c>
      <c r="S79" s="206">
        <v>0.41</v>
      </c>
      <c r="T79" s="206">
        <v>1.41</v>
      </c>
      <c r="U79" s="206">
        <v>1.81</v>
      </c>
      <c r="V79" s="206">
        <v>3.06</v>
      </c>
      <c r="W79" s="206">
        <v>1.08</v>
      </c>
      <c r="X79" s="206">
        <v>2.27</v>
      </c>
      <c r="Y79" s="206">
        <v>0</v>
      </c>
      <c r="Z79" s="206">
        <v>4.28</v>
      </c>
      <c r="AA79" s="206">
        <v>1.39</v>
      </c>
      <c r="AB79" s="206">
        <v>0</v>
      </c>
      <c r="AC79" s="206">
        <v>20.67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3.11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10.73</v>
      </c>
      <c r="H80" s="206">
        <v>0</v>
      </c>
      <c r="I80" s="206">
        <v>34.51</v>
      </c>
      <c r="J80" s="206">
        <v>1.44</v>
      </c>
      <c r="K80" s="206">
        <v>10.1</v>
      </c>
      <c r="L80" s="206">
        <v>9.42</v>
      </c>
      <c r="M80" s="206">
        <v>1.0900000000000001</v>
      </c>
      <c r="N80" s="206">
        <v>1.82</v>
      </c>
      <c r="O80" s="206">
        <v>2.58</v>
      </c>
      <c r="P80" s="206">
        <v>1.01</v>
      </c>
      <c r="Q80" s="206">
        <v>9.59</v>
      </c>
      <c r="R80" s="206">
        <v>0.33</v>
      </c>
      <c r="S80" s="206">
        <v>0.41</v>
      </c>
      <c r="T80" s="206">
        <v>1.41</v>
      </c>
      <c r="U80" s="206">
        <v>1.81</v>
      </c>
      <c r="V80" s="206">
        <v>3.06</v>
      </c>
      <c r="W80" s="206">
        <v>1.08</v>
      </c>
      <c r="X80" s="206">
        <v>2.27</v>
      </c>
      <c r="Y80" s="206">
        <v>0</v>
      </c>
      <c r="Z80" s="206">
        <v>4.28</v>
      </c>
      <c r="AA80" s="206">
        <v>1.39</v>
      </c>
      <c r="AB80" s="206">
        <v>0</v>
      </c>
      <c r="AC80" s="206">
        <v>20.67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0.39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10.73</v>
      </c>
      <c r="H81" s="206">
        <v>0</v>
      </c>
      <c r="I81" s="206">
        <v>34.51</v>
      </c>
      <c r="J81" s="206">
        <v>1.44</v>
      </c>
      <c r="K81" s="206">
        <v>10.1</v>
      </c>
      <c r="L81" s="206">
        <v>9.42</v>
      </c>
      <c r="M81" s="206">
        <v>1.0900000000000001</v>
      </c>
      <c r="N81" s="206">
        <v>1.82</v>
      </c>
      <c r="O81" s="206">
        <v>2.58</v>
      </c>
      <c r="P81" s="206">
        <v>1.01</v>
      </c>
      <c r="Q81" s="206">
        <v>9.59</v>
      </c>
      <c r="R81" s="206">
        <v>0.33</v>
      </c>
      <c r="S81" s="206">
        <v>0.41</v>
      </c>
      <c r="T81" s="206">
        <v>1.41</v>
      </c>
      <c r="U81" s="206">
        <v>1.81</v>
      </c>
      <c r="V81" s="206">
        <v>2.23</v>
      </c>
      <c r="W81" s="206">
        <v>1.08</v>
      </c>
      <c r="X81" s="206">
        <v>2.27</v>
      </c>
      <c r="Y81" s="206">
        <v>0</v>
      </c>
      <c r="Z81" s="206">
        <v>4.28</v>
      </c>
      <c r="AA81" s="206">
        <v>1.39</v>
      </c>
      <c r="AB81" s="206">
        <v>0</v>
      </c>
      <c r="AC81" s="206">
        <v>20.67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24.62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10.73</v>
      </c>
      <c r="H82" s="206">
        <v>0</v>
      </c>
      <c r="I82" s="206">
        <v>34.51</v>
      </c>
      <c r="J82" s="206">
        <v>1.44</v>
      </c>
      <c r="K82" s="206">
        <v>10.09</v>
      </c>
      <c r="L82" s="206">
        <v>9.42</v>
      </c>
      <c r="M82" s="206">
        <v>1.0900000000000001</v>
      </c>
      <c r="N82" s="206">
        <v>1.82</v>
      </c>
      <c r="O82" s="206">
        <v>2.58</v>
      </c>
      <c r="P82" s="206">
        <v>1.01</v>
      </c>
      <c r="Q82" s="206">
        <v>9.59</v>
      </c>
      <c r="R82" s="206">
        <v>0.33</v>
      </c>
      <c r="S82" s="206">
        <v>0.41</v>
      </c>
      <c r="T82" s="206">
        <v>1.41</v>
      </c>
      <c r="U82" s="206">
        <v>1.81</v>
      </c>
      <c r="V82" s="206">
        <v>0.79</v>
      </c>
      <c r="W82" s="206">
        <v>1.08</v>
      </c>
      <c r="X82" s="206">
        <v>2.27</v>
      </c>
      <c r="Y82" s="206">
        <v>0</v>
      </c>
      <c r="Z82" s="206">
        <v>4.28</v>
      </c>
      <c r="AA82" s="206">
        <v>1.39</v>
      </c>
      <c r="AB82" s="206">
        <v>0</v>
      </c>
      <c r="AC82" s="206">
        <v>20.67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23.63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3.23</v>
      </c>
      <c r="E83" s="206">
        <v>0</v>
      </c>
      <c r="F83" s="206">
        <v>0</v>
      </c>
      <c r="G83" s="206">
        <v>10.73</v>
      </c>
      <c r="H83" s="206">
        <v>0</v>
      </c>
      <c r="I83" s="206">
        <v>34.51</v>
      </c>
      <c r="J83" s="206">
        <v>1.44</v>
      </c>
      <c r="K83" s="206">
        <v>10.09</v>
      </c>
      <c r="L83" s="206">
        <v>9.42</v>
      </c>
      <c r="M83" s="206">
        <v>1.0900000000000001</v>
      </c>
      <c r="N83" s="206">
        <v>1.82</v>
      </c>
      <c r="O83" s="206">
        <v>2.58</v>
      </c>
      <c r="P83" s="206">
        <v>1.01</v>
      </c>
      <c r="Q83" s="206">
        <v>9.59</v>
      </c>
      <c r="R83" s="206">
        <v>0.33</v>
      </c>
      <c r="S83" s="206">
        <v>0.41</v>
      </c>
      <c r="T83" s="206">
        <v>1.41</v>
      </c>
      <c r="U83" s="206">
        <v>1.81</v>
      </c>
      <c r="V83" s="206">
        <v>0.32</v>
      </c>
      <c r="W83" s="206">
        <v>1.08</v>
      </c>
      <c r="X83" s="206">
        <v>2.27</v>
      </c>
      <c r="Y83" s="206">
        <v>0</v>
      </c>
      <c r="Z83" s="206">
        <v>4.28</v>
      </c>
      <c r="AA83" s="206">
        <v>1.39</v>
      </c>
      <c r="AB83" s="206">
        <v>0</v>
      </c>
      <c r="AC83" s="206">
        <v>20.67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23.63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3.23</v>
      </c>
      <c r="E84" s="206">
        <v>0</v>
      </c>
      <c r="F84" s="206">
        <v>0</v>
      </c>
      <c r="G84" s="206">
        <v>10.73</v>
      </c>
      <c r="H84" s="206">
        <v>0</v>
      </c>
      <c r="I84" s="206">
        <v>34.51</v>
      </c>
      <c r="J84" s="206">
        <v>1.44</v>
      </c>
      <c r="K84" s="206">
        <v>10.09</v>
      </c>
      <c r="L84" s="206">
        <v>9.42</v>
      </c>
      <c r="M84" s="206">
        <v>1.0900000000000001</v>
      </c>
      <c r="N84" s="206">
        <v>1.82</v>
      </c>
      <c r="O84" s="206">
        <v>2.58</v>
      </c>
      <c r="P84" s="206">
        <v>1.01</v>
      </c>
      <c r="Q84" s="206">
        <v>9.59</v>
      </c>
      <c r="R84" s="206">
        <v>0.33</v>
      </c>
      <c r="S84" s="206">
        <v>0.41</v>
      </c>
      <c r="T84" s="206">
        <v>1.41</v>
      </c>
      <c r="U84" s="206">
        <v>1.81</v>
      </c>
      <c r="V84" s="206">
        <v>0.32</v>
      </c>
      <c r="W84" s="206">
        <v>1.08</v>
      </c>
      <c r="X84" s="206">
        <v>2.27</v>
      </c>
      <c r="Y84" s="206">
        <v>0</v>
      </c>
      <c r="Z84" s="206">
        <v>4.28</v>
      </c>
      <c r="AA84" s="206">
        <v>1.39</v>
      </c>
      <c r="AB84" s="206">
        <v>0</v>
      </c>
      <c r="AC84" s="206">
        <v>29.41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23.63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3.23</v>
      </c>
      <c r="E85" s="206">
        <v>0</v>
      </c>
      <c r="F85" s="206">
        <v>0</v>
      </c>
      <c r="G85" s="206">
        <v>10.73</v>
      </c>
      <c r="H85" s="206">
        <v>0</v>
      </c>
      <c r="I85" s="206">
        <v>34.51</v>
      </c>
      <c r="J85" s="206">
        <v>1.44</v>
      </c>
      <c r="K85" s="206">
        <v>10.09</v>
      </c>
      <c r="L85" s="206">
        <v>9.42</v>
      </c>
      <c r="M85" s="206">
        <v>1.0900000000000001</v>
      </c>
      <c r="N85" s="206">
        <v>1.82</v>
      </c>
      <c r="O85" s="206">
        <v>2.58</v>
      </c>
      <c r="P85" s="206">
        <v>1.01</v>
      </c>
      <c r="Q85" s="206">
        <v>9.59</v>
      </c>
      <c r="R85" s="206">
        <v>0.33</v>
      </c>
      <c r="S85" s="206">
        <v>0.41</v>
      </c>
      <c r="T85" s="206">
        <v>1.41</v>
      </c>
      <c r="U85" s="206">
        <v>1.81</v>
      </c>
      <c r="V85" s="206">
        <v>0.32</v>
      </c>
      <c r="W85" s="206">
        <v>1.08</v>
      </c>
      <c r="X85" s="206">
        <v>2.27</v>
      </c>
      <c r="Y85" s="206">
        <v>0</v>
      </c>
      <c r="Z85" s="206">
        <v>4.28</v>
      </c>
      <c r="AA85" s="206">
        <v>1.05</v>
      </c>
      <c r="AB85" s="206">
        <v>0</v>
      </c>
      <c r="AC85" s="206">
        <v>23.89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23.63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3.23</v>
      </c>
      <c r="E86" s="206">
        <v>0</v>
      </c>
      <c r="F86" s="206">
        <v>0</v>
      </c>
      <c r="G86" s="206">
        <v>10.73</v>
      </c>
      <c r="H86" s="206">
        <v>0</v>
      </c>
      <c r="I86" s="206">
        <v>34.51</v>
      </c>
      <c r="J86" s="206">
        <v>1.44</v>
      </c>
      <c r="K86" s="206">
        <v>10.09</v>
      </c>
      <c r="L86" s="206">
        <v>9.42</v>
      </c>
      <c r="M86" s="206">
        <v>1.0900000000000001</v>
      </c>
      <c r="N86" s="206">
        <v>1.82</v>
      </c>
      <c r="O86" s="206">
        <v>2.58</v>
      </c>
      <c r="P86" s="206">
        <v>1.01</v>
      </c>
      <c r="Q86" s="206">
        <v>9.59</v>
      </c>
      <c r="R86" s="206">
        <v>0.33</v>
      </c>
      <c r="S86" s="206">
        <v>0.41</v>
      </c>
      <c r="T86" s="206">
        <v>1.41</v>
      </c>
      <c r="U86" s="206">
        <v>1.81</v>
      </c>
      <c r="V86" s="206">
        <v>0.32</v>
      </c>
      <c r="W86" s="206">
        <v>1.08</v>
      </c>
      <c r="X86" s="206">
        <v>2.27</v>
      </c>
      <c r="Y86" s="206">
        <v>0</v>
      </c>
      <c r="Z86" s="206">
        <v>4.28</v>
      </c>
      <c r="AA86" s="206">
        <v>1.05</v>
      </c>
      <c r="AB86" s="206">
        <v>0</v>
      </c>
      <c r="AC86" s="206">
        <v>29.41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3.23</v>
      </c>
      <c r="E87" s="206">
        <v>0</v>
      </c>
      <c r="F87" s="206">
        <v>0</v>
      </c>
      <c r="G87" s="206">
        <v>10.73</v>
      </c>
      <c r="H87" s="206">
        <v>0</v>
      </c>
      <c r="I87" s="206">
        <v>34.51</v>
      </c>
      <c r="J87" s="206">
        <v>1.44</v>
      </c>
      <c r="K87" s="206">
        <v>10.09</v>
      </c>
      <c r="L87" s="206">
        <v>9.42</v>
      </c>
      <c r="M87" s="206">
        <v>1.0900000000000001</v>
      </c>
      <c r="N87" s="206">
        <v>1.82</v>
      </c>
      <c r="O87" s="206">
        <v>2.58</v>
      </c>
      <c r="P87" s="206">
        <v>1.01</v>
      </c>
      <c r="Q87" s="206">
        <v>9.59</v>
      </c>
      <c r="R87" s="206">
        <v>0.33</v>
      </c>
      <c r="S87" s="206">
        <v>0.41</v>
      </c>
      <c r="T87" s="206">
        <v>1.41</v>
      </c>
      <c r="U87" s="206">
        <v>1.81</v>
      </c>
      <c r="V87" s="206">
        <v>0.32</v>
      </c>
      <c r="W87" s="206">
        <v>1.08</v>
      </c>
      <c r="X87" s="206">
        <v>2.27</v>
      </c>
      <c r="Y87" s="206">
        <v>0</v>
      </c>
      <c r="Z87" s="206">
        <v>4.28</v>
      </c>
      <c r="AA87" s="206">
        <v>1.05</v>
      </c>
      <c r="AB87" s="206">
        <v>0</v>
      </c>
      <c r="AC87" s="206">
        <v>29.41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3.23</v>
      </c>
      <c r="E88" s="206">
        <v>0</v>
      </c>
      <c r="F88" s="206">
        <v>0</v>
      </c>
      <c r="G88" s="206">
        <v>10.73</v>
      </c>
      <c r="H88" s="206">
        <v>0</v>
      </c>
      <c r="I88" s="206">
        <v>34.51</v>
      </c>
      <c r="J88" s="206">
        <v>1.44</v>
      </c>
      <c r="K88" s="206">
        <v>10.09</v>
      </c>
      <c r="L88" s="206">
        <v>9.42</v>
      </c>
      <c r="M88" s="206">
        <v>1.0900000000000001</v>
      </c>
      <c r="N88" s="206">
        <v>1.82</v>
      </c>
      <c r="O88" s="206">
        <v>2.58</v>
      </c>
      <c r="P88" s="206">
        <v>1.01</v>
      </c>
      <c r="Q88" s="206">
        <v>9.59</v>
      </c>
      <c r="R88" s="206">
        <v>0.33</v>
      </c>
      <c r="S88" s="206">
        <v>0.41</v>
      </c>
      <c r="T88" s="206">
        <v>1.41</v>
      </c>
      <c r="U88" s="206">
        <v>1.81</v>
      </c>
      <c r="V88" s="206">
        <v>0.32</v>
      </c>
      <c r="W88" s="206">
        <v>1.08</v>
      </c>
      <c r="X88" s="206">
        <v>2.27</v>
      </c>
      <c r="Y88" s="206">
        <v>0</v>
      </c>
      <c r="Z88" s="206">
        <v>4.28</v>
      </c>
      <c r="AA88" s="206">
        <v>1.05</v>
      </c>
      <c r="AB88" s="206">
        <v>0</v>
      </c>
      <c r="AC88" s="206">
        <v>29.41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23.63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3.23</v>
      </c>
      <c r="E89" s="206">
        <v>0</v>
      </c>
      <c r="F89" s="206">
        <v>0</v>
      </c>
      <c r="G89" s="206">
        <v>10.73</v>
      </c>
      <c r="H89" s="206">
        <v>0</v>
      </c>
      <c r="I89" s="206">
        <v>34.51</v>
      </c>
      <c r="J89" s="206">
        <v>1.44</v>
      </c>
      <c r="K89" s="206">
        <v>10.1</v>
      </c>
      <c r="L89" s="206">
        <v>9.42</v>
      </c>
      <c r="M89" s="206">
        <v>1.0900000000000001</v>
      </c>
      <c r="N89" s="206">
        <v>1.82</v>
      </c>
      <c r="O89" s="206">
        <v>2.58</v>
      </c>
      <c r="P89" s="206">
        <v>0.87</v>
      </c>
      <c r="Q89" s="206">
        <v>9.59</v>
      </c>
      <c r="R89" s="206">
        <v>0.33</v>
      </c>
      <c r="S89" s="206">
        <v>0.41</v>
      </c>
      <c r="T89" s="206">
        <v>1.41</v>
      </c>
      <c r="U89" s="206">
        <v>1.81</v>
      </c>
      <c r="V89" s="206">
        <v>0.32</v>
      </c>
      <c r="W89" s="206">
        <v>1.08</v>
      </c>
      <c r="X89" s="206">
        <v>2.27</v>
      </c>
      <c r="Y89" s="206">
        <v>0</v>
      </c>
      <c r="Z89" s="206">
        <v>4.28</v>
      </c>
      <c r="AA89" s="206">
        <v>1.05</v>
      </c>
      <c r="AB89" s="206">
        <v>0</v>
      </c>
      <c r="AC89" s="206">
        <v>20.67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3.23</v>
      </c>
      <c r="E90" s="206">
        <v>0</v>
      </c>
      <c r="F90" s="206">
        <v>0</v>
      </c>
      <c r="G90" s="206">
        <v>10.73</v>
      </c>
      <c r="H90" s="206">
        <v>0</v>
      </c>
      <c r="I90" s="206">
        <v>34.51</v>
      </c>
      <c r="J90" s="206">
        <v>1.44</v>
      </c>
      <c r="K90" s="206">
        <v>10.1</v>
      </c>
      <c r="L90" s="206">
        <v>9.42</v>
      </c>
      <c r="M90" s="206">
        <v>1.0900000000000001</v>
      </c>
      <c r="N90" s="206">
        <v>1.82</v>
      </c>
      <c r="O90" s="206">
        <v>2.58</v>
      </c>
      <c r="P90" s="206">
        <v>0.87</v>
      </c>
      <c r="Q90" s="206">
        <v>9.59</v>
      </c>
      <c r="R90" s="206">
        <v>0.33</v>
      </c>
      <c r="S90" s="206">
        <v>0.41</v>
      </c>
      <c r="T90" s="206">
        <v>1.41</v>
      </c>
      <c r="U90" s="206">
        <v>1.81</v>
      </c>
      <c r="V90" s="206">
        <v>0.32</v>
      </c>
      <c r="W90" s="206">
        <v>1.08</v>
      </c>
      <c r="X90" s="206">
        <v>2.27</v>
      </c>
      <c r="Y90" s="206">
        <v>0</v>
      </c>
      <c r="Z90" s="206">
        <v>4.28</v>
      </c>
      <c r="AA90" s="206">
        <v>1.39</v>
      </c>
      <c r="AB90" s="206">
        <v>0</v>
      </c>
      <c r="AC90" s="206">
        <v>20.67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3.23</v>
      </c>
      <c r="E91" s="206">
        <v>0</v>
      </c>
      <c r="F91" s="206">
        <v>0</v>
      </c>
      <c r="G91" s="206">
        <v>10.73</v>
      </c>
      <c r="H91" s="206">
        <v>0</v>
      </c>
      <c r="I91" s="206">
        <v>34.51</v>
      </c>
      <c r="J91" s="206">
        <v>1.44</v>
      </c>
      <c r="K91" s="206">
        <v>10.1</v>
      </c>
      <c r="L91" s="206">
        <v>9.42</v>
      </c>
      <c r="M91" s="206">
        <v>1.0900000000000001</v>
      </c>
      <c r="N91" s="206">
        <v>1.82</v>
      </c>
      <c r="O91" s="206">
        <v>2.58</v>
      </c>
      <c r="P91" s="206">
        <v>0.87</v>
      </c>
      <c r="Q91" s="206">
        <v>9.59</v>
      </c>
      <c r="R91" s="206">
        <v>0.33</v>
      </c>
      <c r="S91" s="206">
        <v>0.41</v>
      </c>
      <c r="T91" s="206">
        <v>1.41</v>
      </c>
      <c r="U91" s="206">
        <v>1.81</v>
      </c>
      <c r="V91" s="206">
        <v>0.32</v>
      </c>
      <c r="W91" s="206">
        <v>1.08</v>
      </c>
      <c r="X91" s="206">
        <v>2.27</v>
      </c>
      <c r="Y91" s="206">
        <v>0</v>
      </c>
      <c r="Z91" s="206">
        <v>4.28</v>
      </c>
      <c r="AA91" s="206">
        <v>1.39</v>
      </c>
      <c r="AB91" s="206">
        <v>0</v>
      </c>
      <c r="AC91" s="206">
        <v>20.67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3.23</v>
      </c>
      <c r="E92" s="206">
        <v>0</v>
      </c>
      <c r="F92" s="206">
        <v>0</v>
      </c>
      <c r="G92" s="206">
        <v>10.73</v>
      </c>
      <c r="H92" s="206">
        <v>0</v>
      </c>
      <c r="I92" s="206">
        <v>34.51</v>
      </c>
      <c r="J92" s="206">
        <v>1.44</v>
      </c>
      <c r="K92" s="206">
        <v>10.1</v>
      </c>
      <c r="L92" s="206">
        <v>9.42</v>
      </c>
      <c r="M92" s="206">
        <v>1.0900000000000001</v>
      </c>
      <c r="N92" s="206">
        <v>1.82</v>
      </c>
      <c r="O92" s="206">
        <v>2.58</v>
      </c>
      <c r="P92" s="206">
        <v>0.87</v>
      </c>
      <c r="Q92" s="206">
        <v>9.59</v>
      </c>
      <c r="R92" s="206">
        <v>0.33</v>
      </c>
      <c r="S92" s="206">
        <v>0.41</v>
      </c>
      <c r="T92" s="206">
        <v>1.41</v>
      </c>
      <c r="U92" s="206">
        <v>1.81</v>
      </c>
      <c r="V92" s="206">
        <v>0.32</v>
      </c>
      <c r="W92" s="206">
        <v>1.08</v>
      </c>
      <c r="X92" s="206">
        <v>2.27</v>
      </c>
      <c r="Y92" s="206">
        <v>0</v>
      </c>
      <c r="Z92" s="206">
        <v>4.28</v>
      </c>
      <c r="AA92" s="206">
        <v>1.39</v>
      </c>
      <c r="AB92" s="206">
        <v>0</v>
      </c>
      <c r="AC92" s="206">
        <v>20.67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3.23</v>
      </c>
      <c r="E93" s="206">
        <v>0</v>
      </c>
      <c r="F93" s="206">
        <v>0</v>
      </c>
      <c r="G93" s="206">
        <v>10.73</v>
      </c>
      <c r="H93" s="206">
        <v>0</v>
      </c>
      <c r="I93" s="206">
        <v>34.51</v>
      </c>
      <c r="J93" s="206">
        <v>1.44</v>
      </c>
      <c r="K93" s="206">
        <v>10.1</v>
      </c>
      <c r="L93" s="206">
        <v>9.42</v>
      </c>
      <c r="M93" s="206">
        <v>1.0900000000000001</v>
      </c>
      <c r="N93" s="206">
        <v>1.82</v>
      </c>
      <c r="O93" s="206">
        <v>2.58</v>
      </c>
      <c r="P93" s="206">
        <v>0.87</v>
      </c>
      <c r="Q93" s="206">
        <v>9.59</v>
      </c>
      <c r="R93" s="206">
        <v>0.33</v>
      </c>
      <c r="S93" s="206">
        <v>0.41</v>
      </c>
      <c r="T93" s="206">
        <v>1.41</v>
      </c>
      <c r="U93" s="206">
        <v>1.81</v>
      </c>
      <c r="V93" s="206">
        <v>0.32</v>
      </c>
      <c r="W93" s="206">
        <v>1.08</v>
      </c>
      <c r="X93" s="206">
        <v>2.27</v>
      </c>
      <c r="Y93" s="206">
        <v>0</v>
      </c>
      <c r="Z93" s="206">
        <v>4.28</v>
      </c>
      <c r="AA93" s="206">
        <v>1.39</v>
      </c>
      <c r="AB93" s="206">
        <v>0</v>
      </c>
      <c r="AC93" s="206">
        <v>20.67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3.23</v>
      </c>
      <c r="E94" s="206">
        <v>0</v>
      </c>
      <c r="F94" s="206">
        <v>0</v>
      </c>
      <c r="G94" s="206">
        <v>10.73</v>
      </c>
      <c r="H94" s="206">
        <v>0</v>
      </c>
      <c r="I94" s="206">
        <v>34.51</v>
      </c>
      <c r="J94" s="206">
        <v>1.44</v>
      </c>
      <c r="K94" s="206">
        <v>10.1</v>
      </c>
      <c r="L94" s="206">
        <v>9.42</v>
      </c>
      <c r="M94" s="206">
        <v>1.0900000000000001</v>
      </c>
      <c r="N94" s="206">
        <v>1.82</v>
      </c>
      <c r="O94" s="206">
        <v>2.58</v>
      </c>
      <c r="P94" s="206">
        <v>0.87</v>
      </c>
      <c r="Q94" s="206">
        <v>9.59</v>
      </c>
      <c r="R94" s="206">
        <v>0.33</v>
      </c>
      <c r="S94" s="206">
        <v>0.41</v>
      </c>
      <c r="T94" s="206">
        <v>1.41</v>
      </c>
      <c r="U94" s="206">
        <v>1.81</v>
      </c>
      <c r="V94" s="206">
        <v>0.32</v>
      </c>
      <c r="W94" s="206">
        <v>1.08</v>
      </c>
      <c r="X94" s="206">
        <v>2.27</v>
      </c>
      <c r="Y94" s="206">
        <v>0</v>
      </c>
      <c r="Z94" s="206">
        <v>4.28</v>
      </c>
      <c r="AA94" s="206">
        <v>1.39</v>
      </c>
      <c r="AB94" s="206">
        <v>0</v>
      </c>
      <c r="AC94" s="206">
        <v>20.67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3.23</v>
      </c>
      <c r="E95" s="206">
        <v>0</v>
      </c>
      <c r="F95" s="206">
        <v>0</v>
      </c>
      <c r="G95" s="206">
        <v>10.73</v>
      </c>
      <c r="H95" s="206">
        <v>0</v>
      </c>
      <c r="I95" s="206">
        <v>34.51</v>
      </c>
      <c r="J95" s="206">
        <v>1.44</v>
      </c>
      <c r="K95" s="206">
        <v>10.1</v>
      </c>
      <c r="L95" s="206">
        <v>9.42</v>
      </c>
      <c r="M95" s="206">
        <v>1.0900000000000001</v>
      </c>
      <c r="N95" s="206">
        <v>1.82</v>
      </c>
      <c r="O95" s="206">
        <v>2.58</v>
      </c>
      <c r="P95" s="206">
        <v>0.87</v>
      </c>
      <c r="Q95" s="206">
        <v>9.59</v>
      </c>
      <c r="R95" s="206">
        <v>0.33</v>
      </c>
      <c r="S95" s="206">
        <v>0.41</v>
      </c>
      <c r="T95" s="206">
        <v>1.41</v>
      </c>
      <c r="U95" s="206">
        <v>1.81</v>
      </c>
      <c r="V95" s="206">
        <v>0.32</v>
      </c>
      <c r="W95" s="206">
        <v>1.08</v>
      </c>
      <c r="X95" s="206">
        <v>2.27</v>
      </c>
      <c r="Y95" s="206">
        <v>0</v>
      </c>
      <c r="Z95" s="206">
        <v>4.28</v>
      </c>
      <c r="AA95" s="206">
        <v>1.39</v>
      </c>
      <c r="AB95" s="206">
        <v>0</v>
      </c>
      <c r="AC95" s="206">
        <v>20.67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3.23</v>
      </c>
      <c r="E96" s="206">
        <v>0</v>
      </c>
      <c r="F96" s="206">
        <v>0</v>
      </c>
      <c r="G96" s="206">
        <v>10.73</v>
      </c>
      <c r="H96" s="206">
        <v>0</v>
      </c>
      <c r="I96" s="206">
        <v>34.51</v>
      </c>
      <c r="J96" s="206">
        <v>1.44</v>
      </c>
      <c r="K96" s="206">
        <v>10.1</v>
      </c>
      <c r="L96" s="206">
        <v>9.42</v>
      </c>
      <c r="M96" s="206">
        <v>1.0900000000000001</v>
      </c>
      <c r="N96" s="206">
        <v>1.82</v>
      </c>
      <c r="O96" s="206">
        <v>2.58</v>
      </c>
      <c r="P96" s="206">
        <v>0.87</v>
      </c>
      <c r="Q96" s="206">
        <v>9.59</v>
      </c>
      <c r="R96" s="206">
        <v>0.33</v>
      </c>
      <c r="S96" s="206">
        <v>0.41</v>
      </c>
      <c r="T96" s="206">
        <v>1.41</v>
      </c>
      <c r="U96" s="206">
        <v>1.81</v>
      </c>
      <c r="V96" s="206">
        <v>0.32</v>
      </c>
      <c r="W96" s="206">
        <v>1.08</v>
      </c>
      <c r="X96" s="206">
        <v>2.27</v>
      </c>
      <c r="Y96" s="206">
        <v>0</v>
      </c>
      <c r="Z96" s="206">
        <v>4.28</v>
      </c>
      <c r="AA96" s="206">
        <v>1.39</v>
      </c>
      <c r="AB96" s="206">
        <v>0</v>
      </c>
      <c r="AC96" s="206">
        <v>20.67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24.62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3.23</v>
      </c>
      <c r="E97" s="206">
        <v>0</v>
      </c>
      <c r="F97" s="206">
        <v>0</v>
      </c>
      <c r="G97" s="206">
        <v>10.73</v>
      </c>
      <c r="H97" s="206">
        <v>0</v>
      </c>
      <c r="I97" s="206">
        <v>34.51</v>
      </c>
      <c r="J97" s="206">
        <v>1.44</v>
      </c>
      <c r="K97" s="206">
        <v>10.1</v>
      </c>
      <c r="L97" s="206">
        <v>9.42</v>
      </c>
      <c r="M97" s="206">
        <v>1.0900000000000001</v>
      </c>
      <c r="N97" s="206">
        <v>1.82</v>
      </c>
      <c r="O97" s="206">
        <v>2.58</v>
      </c>
      <c r="P97" s="206">
        <v>0.87</v>
      </c>
      <c r="Q97" s="206">
        <v>9.59</v>
      </c>
      <c r="R97" s="206">
        <v>0.33</v>
      </c>
      <c r="S97" s="206">
        <v>0.41</v>
      </c>
      <c r="T97" s="206">
        <v>1.41</v>
      </c>
      <c r="U97" s="206">
        <v>1.81</v>
      </c>
      <c r="V97" s="206">
        <v>0.32</v>
      </c>
      <c r="W97" s="206">
        <v>1.08</v>
      </c>
      <c r="X97" s="206">
        <v>2.27</v>
      </c>
      <c r="Y97" s="206">
        <v>0</v>
      </c>
      <c r="Z97" s="206">
        <v>4.28</v>
      </c>
      <c r="AA97" s="206">
        <v>1.39</v>
      </c>
      <c r="AB97" s="206">
        <v>0</v>
      </c>
      <c r="AC97" s="206">
        <v>20.67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24.62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3.23</v>
      </c>
      <c r="E98" s="206">
        <v>0</v>
      </c>
      <c r="F98" s="206">
        <v>0</v>
      </c>
      <c r="G98" s="206">
        <v>10.73</v>
      </c>
      <c r="H98" s="206">
        <v>0</v>
      </c>
      <c r="I98" s="206">
        <v>34.51</v>
      </c>
      <c r="J98" s="206">
        <v>1.44</v>
      </c>
      <c r="K98" s="206">
        <v>10.1</v>
      </c>
      <c r="L98" s="206">
        <v>9.42</v>
      </c>
      <c r="M98" s="206">
        <v>1.0900000000000001</v>
      </c>
      <c r="N98" s="206">
        <v>1.82</v>
      </c>
      <c r="O98" s="206">
        <v>2.58</v>
      </c>
      <c r="P98" s="206">
        <v>0.87</v>
      </c>
      <c r="Q98" s="206">
        <v>9.59</v>
      </c>
      <c r="R98" s="206">
        <v>0.33</v>
      </c>
      <c r="S98" s="206">
        <v>0.41</v>
      </c>
      <c r="T98" s="206">
        <v>1.41</v>
      </c>
      <c r="U98" s="206">
        <v>1.81</v>
      </c>
      <c r="V98" s="206">
        <v>0.32</v>
      </c>
      <c r="W98" s="206">
        <v>1.08</v>
      </c>
      <c r="X98" s="206">
        <v>2.27</v>
      </c>
      <c r="Y98" s="206">
        <v>0</v>
      </c>
      <c r="Z98" s="206">
        <v>4.28</v>
      </c>
      <c r="AA98" s="206">
        <v>1.39</v>
      </c>
      <c r="AB98" s="206">
        <v>0</v>
      </c>
      <c r="AC98" s="206">
        <v>20.67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24.62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5.8139999999999928E-2</v>
      </c>
      <c r="E99">
        <f t="shared" si="0"/>
        <v>0</v>
      </c>
      <c r="F99">
        <f t="shared" si="0"/>
        <v>0</v>
      </c>
      <c r="G99">
        <f t="shared" si="0"/>
        <v>0.25752000000000025</v>
      </c>
      <c r="H99">
        <f t="shared" si="0"/>
        <v>0</v>
      </c>
      <c r="I99">
        <f t="shared" si="0"/>
        <v>0.82824000000000197</v>
      </c>
      <c r="J99">
        <f t="shared" si="0"/>
        <v>3.4559999999999966E-2</v>
      </c>
      <c r="K99">
        <f t="shared" si="0"/>
        <v>0.2423075000000002</v>
      </c>
      <c r="L99">
        <f t="shared" si="0"/>
        <v>0.22600499999999962</v>
      </c>
      <c r="M99">
        <f t="shared" si="0"/>
        <v>8.4700000000000296E-3</v>
      </c>
      <c r="N99">
        <f t="shared" si="0"/>
        <v>1.3679999999999956E-2</v>
      </c>
      <c r="O99">
        <f t="shared" si="0"/>
        <v>3.1910000000000015E-2</v>
      </c>
      <c r="P99">
        <f t="shared" si="0"/>
        <v>2.2165000000000015E-2</v>
      </c>
      <c r="Q99">
        <f t="shared" si="0"/>
        <v>0.2301600000000002</v>
      </c>
      <c r="R99">
        <f t="shared" si="0"/>
        <v>7.2347499999999815E-2</v>
      </c>
      <c r="S99">
        <f t="shared" si="0"/>
        <v>8.8875000000000329E-2</v>
      </c>
      <c r="T99">
        <f t="shared" si="0"/>
        <v>3.383999999999994E-2</v>
      </c>
      <c r="U99">
        <f t="shared" si="0"/>
        <v>4.3440000000000041E-2</v>
      </c>
      <c r="V99">
        <f t="shared" si="0"/>
        <v>1.5125000000000005E-2</v>
      </c>
      <c r="W99">
        <f t="shared" si="0"/>
        <v>2.5919999999999967E-2</v>
      </c>
      <c r="X99">
        <f t="shared" si="0"/>
        <v>5.4480000000000084E-2</v>
      </c>
      <c r="Y99">
        <f t="shared" si="0"/>
        <v>0</v>
      </c>
      <c r="Z99">
        <f t="shared" si="0"/>
        <v>0.10271999999999976</v>
      </c>
      <c r="AA99">
        <f t="shared" si="0"/>
        <v>3.2850000000000004E-2</v>
      </c>
      <c r="AB99">
        <f t="shared" si="0"/>
        <v>0</v>
      </c>
      <c r="AC99">
        <f t="shared" si="0"/>
        <v>0.51474250000000044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0.50456499999999982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19.95</v>
      </c>
      <c r="J3" s="206">
        <v>0.83</v>
      </c>
      <c r="K3" s="206">
        <v>43.92</v>
      </c>
      <c r="L3" s="206">
        <v>65.23</v>
      </c>
      <c r="M3" s="206">
        <v>0</v>
      </c>
      <c r="N3" s="206">
        <v>1.05</v>
      </c>
      <c r="O3" s="206">
        <v>1.76</v>
      </c>
      <c r="P3" s="206">
        <v>2.16</v>
      </c>
      <c r="Q3" s="206">
        <v>5.54</v>
      </c>
      <c r="R3" s="206">
        <v>2.48</v>
      </c>
      <c r="S3" s="206">
        <v>4.7699999999999996</v>
      </c>
      <c r="T3" s="206">
        <v>1.41</v>
      </c>
      <c r="U3" s="206">
        <v>9.66</v>
      </c>
      <c r="V3" s="206">
        <v>5.27</v>
      </c>
      <c r="W3" s="206">
        <v>0.41</v>
      </c>
      <c r="X3" s="206">
        <v>1.31</v>
      </c>
      <c r="Y3" s="206">
        <v>0</v>
      </c>
      <c r="Z3" s="206">
        <v>2.4700000000000002</v>
      </c>
      <c r="AA3" s="206">
        <v>0.8</v>
      </c>
      <c r="AB3" s="206">
        <v>0</v>
      </c>
      <c r="AC3" s="206">
        <v>11.32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11.32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19.95</v>
      </c>
      <c r="J4" s="206">
        <v>0.83</v>
      </c>
      <c r="K4" s="206">
        <v>43.92</v>
      </c>
      <c r="L4" s="206">
        <v>65.23</v>
      </c>
      <c r="M4" s="206">
        <v>0</v>
      </c>
      <c r="N4" s="206">
        <v>1.05</v>
      </c>
      <c r="O4" s="206">
        <v>1.76</v>
      </c>
      <c r="P4" s="206">
        <v>2.16</v>
      </c>
      <c r="Q4" s="206">
        <v>5.54</v>
      </c>
      <c r="R4" s="206">
        <v>2.48</v>
      </c>
      <c r="S4" s="206">
        <v>4.7699999999999996</v>
      </c>
      <c r="T4" s="206">
        <v>1.41</v>
      </c>
      <c r="U4" s="206">
        <v>9.66</v>
      </c>
      <c r="V4" s="206">
        <v>5.27</v>
      </c>
      <c r="W4" s="206">
        <v>0.41</v>
      </c>
      <c r="X4" s="206">
        <v>1.31</v>
      </c>
      <c r="Y4" s="206">
        <v>0</v>
      </c>
      <c r="Z4" s="206">
        <v>2.4700000000000002</v>
      </c>
      <c r="AA4" s="206">
        <v>0.8</v>
      </c>
      <c r="AB4" s="206">
        <v>0</v>
      </c>
      <c r="AC4" s="206">
        <v>11.32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11.32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19.95</v>
      </c>
      <c r="J5" s="206">
        <v>0.83</v>
      </c>
      <c r="K5" s="206">
        <v>43.92</v>
      </c>
      <c r="L5" s="206">
        <v>65.23</v>
      </c>
      <c r="M5" s="206">
        <v>0</v>
      </c>
      <c r="N5" s="206">
        <v>1.05</v>
      </c>
      <c r="O5" s="206">
        <v>1.76</v>
      </c>
      <c r="P5" s="206">
        <v>2.16</v>
      </c>
      <c r="Q5" s="206">
        <v>5.54</v>
      </c>
      <c r="R5" s="206">
        <v>2.48</v>
      </c>
      <c r="S5" s="206">
        <v>4.7699999999999996</v>
      </c>
      <c r="T5" s="206">
        <v>1.41</v>
      </c>
      <c r="U5" s="206">
        <v>9.66</v>
      </c>
      <c r="V5" s="206">
        <v>5.27</v>
      </c>
      <c r="W5" s="206">
        <v>0.41</v>
      </c>
      <c r="X5" s="206">
        <v>1.31</v>
      </c>
      <c r="Y5" s="206">
        <v>0</v>
      </c>
      <c r="Z5" s="206">
        <v>2.4700000000000002</v>
      </c>
      <c r="AA5" s="206">
        <v>0.8</v>
      </c>
      <c r="AB5" s="206">
        <v>0</v>
      </c>
      <c r="AC5" s="206">
        <v>11.32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11.32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19.95</v>
      </c>
      <c r="J6" s="206">
        <v>0.83</v>
      </c>
      <c r="K6" s="206">
        <v>43.92</v>
      </c>
      <c r="L6" s="206">
        <v>65.23</v>
      </c>
      <c r="M6" s="206">
        <v>0</v>
      </c>
      <c r="N6" s="206">
        <v>1.05</v>
      </c>
      <c r="O6" s="206">
        <v>1.76</v>
      </c>
      <c r="P6" s="206">
        <v>2.16</v>
      </c>
      <c r="Q6" s="206">
        <v>5.54</v>
      </c>
      <c r="R6" s="206">
        <v>2.48</v>
      </c>
      <c r="S6" s="206">
        <v>4.7699999999999996</v>
      </c>
      <c r="T6" s="206">
        <v>1.41</v>
      </c>
      <c r="U6" s="206">
        <v>9.66</v>
      </c>
      <c r="V6" s="206">
        <v>5.27</v>
      </c>
      <c r="W6" s="206">
        <v>0.41</v>
      </c>
      <c r="X6" s="206">
        <v>1.31</v>
      </c>
      <c r="Y6" s="206">
        <v>0</v>
      </c>
      <c r="Z6" s="206">
        <v>2.4700000000000002</v>
      </c>
      <c r="AA6" s="206">
        <v>0.8</v>
      </c>
      <c r="AB6" s="206">
        <v>0</v>
      </c>
      <c r="AC6" s="206">
        <v>11.32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11.32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19.95</v>
      </c>
      <c r="J7" s="206">
        <v>0.83</v>
      </c>
      <c r="K7" s="206">
        <v>43.92</v>
      </c>
      <c r="L7" s="206">
        <v>65.23</v>
      </c>
      <c r="M7" s="206">
        <v>0</v>
      </c>
      <c r="N7" s="206">
        <v>1.05</v>
      </c>
      <c r="O7" s="206">
        <v>1.76</v>
      </c>
      <c r="P7" s="206">
        <v>2.16</v>
      </c>
      <c r="Q7" s="206">
        <v>5.54</v>
      </c>
      <c r="R7" s="206">
        <v>2.38</v>
      </c>
      <c r="S7" s="206">
        <v>4.7</v>
      </c>
      <c r="T7" s="206">
        <v>1.41</v>
      </c>
      <c r="U7" s="206">
        <v>9.66</v>
      </c>
      <c r="V7" s="206">
        <v>5.27</v>
      </c>
      <c r="W7" s="206">
        <v>0.41</v>
      </c>
      <c r="X7" s="206">
        <v>1.31</v>
      </c>
      <c r="Y7" s="206">
        <v>0</v>
      </c>
      <c r="Z7" s="206">
        <v>2.4700000000000002</v>
      </c>
      <c r="AA7" s="206">
        <v>0.8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11.32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19.95</v>
      </c>
      <c r="J8" s="206">
        <v>0.83</v>
      </c>
      <c r="K8" s="206">
        <v>43.92</v>
      </c>
      <c r="L8" s="206">
        <v>65.23</v>
      </c>
      <c r="M8" s="206">
        <v>0</v>
      </c>
      <c r="N8" s="206">
        <v>1.05</v>
      </c>
      <c r="O8" s="206">
        <v>1.76</v>
      </c>
      <c r="P8" s="206">
        <v>2.16</v>
      </c>
      <c r="Q8" s="206">
        <v>5.54</v>
      </c>
      <c r="R8" s="206">
        <v>2.38</v>
      </c>
      <c r="S8" s="206">
        <v>4.7</v>
      </c>
      <c r="T8" s="206">
        <v>1.41</v>
      </c>
      <c r="U8" s="206">
        <v>9.66</v>
      </c>
      <c r="V8" s="206">
        <v>5.27</v>
      </c>
      <c r="W8" s="206">
        <v>0.41</v>
      </c>
      <c r="X8" s="206">
        <v>1.31</v>
      </c>
      <c r="Y8" s="206">
        <v>0</v>
      </c>
      <c r="Z8" s="206">
        <v>2.4700000000000002</v>
      </c>
      <c r="AA8" s="206">
        <v>0.8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11.32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19.95</v>
      </c>
      <c r="J9" s="206">
        <v>0.83</v>
      </c>
      <c r="K9" s="206">
        <v>43.92</v>
      </c>
      <c r="L9" s="206">
        <v>65.23</v>
      </c>
      <c r="M9" s="206">
        <v>0</v>
      </c>
      <c r="N9" s="206">
        <v>1.05</v>
      </c>
      <c r="O9" s="206">
        <v>1.76</v>
      </c>
      <c r="P9" s="206">
        <v>2.16</v>
      </c>
      <c r="Q9" s="206">
        <v>5.54</v>
      </c>
      <c r="R9" s="206">
        <v>2.38</v>
      </c>
      <c r="S9" s="206">
        <v>4.7</v>
      </c>
      <c r="T9" s="206">
        <v>1.41</v>
      </c>
      <c r="U9" s="206">
        <v>9.66</v>
      </c>
      <c r="V9" s="206">
        <v>5.27</v>
      </c>
      <c r="W9" s="206">
        <v>0.41</v>
      </c>
      <c r="X9" s="206">
        <v>1.31</v>
      </c>
      <c r="Y9" s="206">
        <v>0</v>
      </c>
      <c r="Z9" s="206">
        <v>2.4700000000000002</v>
      </c>
      <c r="AA9" s="206">
        <v>0.8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11.32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19.95</v>
      </c>
      <c r="J10" s="206">
        <v>0.83</v>
      </c>
      <c r="K10" s="206">
        <v>43.92</v>
      </c>
      <c r="L10" s="206">
        <v>65.23</v>
      </c>
      <c r="M10" s="206">
        <v>0</v>
      </c>
      <c r="N10" s="206">
        <v>1.05</v>
      </c>
      <c r="O10" s="206">
        <v>1.76</v>
      </c>
      <c r="P10" s="206">
        <v>2.16</v>
      </c>
      <c r="Q10" s="206">
        <v>5.54</v>
      </c>
      <c r="R10" s="206">
        <v>2.38</v>
      </c>
      <c r="S10" s="206">
        <v>4.7</v>
      </c>
      <c r="T10" s="206">
        <v>1.41</v>
      </c>
      <c r="U10" s="206">
        <v>9.66</v>
      </c>
      <c r="V10" s="206">
        <v>5.27</v>
      </c>
      <c r="W10" s="206">
        <v>0.41</v>
      </c>
      <c r="X10" s="206">
        <v>1.31</v>
      </c>
      <c r="Y10" s="206">
        <v>0</v>
      </c>
      <c r="Z10" s="206">
        <v>17.600000000000001</v>
      </c>
      <c r="AA10" s="206">
        <v>13.26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11.32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19.95</v>
      </c>
      <c r="J11" s="206">
        <v>0.83</v>
      </c>
      <c r="K11" s="206">
        <v>43.92</v>
      </c>
      <c r="L11" s="206">
        <v>65.23</v>
      </c>
      <c r="M11" s="206">
        <v>0</v>
      </c>
      <c r="N11" s="206">
        <v>1.05</v>
      </c>
      <c r="O11" s="206">
        <v>1.76</v>
      </c>
      <c r="P11" s="206">
        <v>2.16</v>
      </c>
      <c r="Q11" s="206">
        <v>5.54</v>
      </c>
      <c r="R11" s="206">
        <v>2.38</v>
      </c>
      <c r="S11" s="206">
        <v>4.7</v>
      </c>
      <c r="T11" s="206">
        <v>1.41</v>
      </c>
      <c r="U11" s="206">
        <v>9.66</v>
      </c>
      <c r="V11" s="206">
        <v>5.27</v>
      </c>
      <c r="W11" s="206">
        <v>0.41</v>
      </c>
      <c r="X11" s="206">
        <v>1.31</v>
      </c>
      <c r="Y11" s="206">
        <v>0</v>
      </c>
      <c r="Z11" s="206">
        <v>37.869999999999997</v>
      </c>
      <c r="AA11" s="206">
        <v>13.26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11.32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19.95</v>
      </c>
      <c r="J12" s="206">
        <v>0.83</v>
      </c>
      <c r="K12" s="206">
        <v>43.92</v>
      </c>
      <c r="L12" s="206">
        <v>65.23</v>
      </c>
      <c r="M12" s="206">
        <v>0</v>
      </c>
      <c r="N12" s="206">
        <v>1.05</v>
      </c>
      <c r="O12" s="206">
        <v>1.76</v>
      </c>
      <c r="P12" s="206">
        <v>2.16</v>
      </c>
      <c r="Q12" s="206">
        <v>5.54</v>
      </c>
      <c r="R12" s="206">
        <v>2.38</v>
      </c>
      <c r="S12" s="206">
        <v>4.7</v>
      </c>
      <c r="T12" s="206">
        <v>1.41</v>
      </c>
      <c r="U12" s="206">
        <v>9.66</v>
      </c>
      <c r="V12" s="206">
        <v>5.27</v>
      </c>
      <c r="W12" s="206">
        <v>0.41</v>
      </c>
      <c r="X12" s="206">
        <v>1.31</v>
      </c>
      <c r="Y12" s="206">
        <v>0</v>
      </c>
      <c r="Z12" s="206">
        <v>37.869999999999997</v>
      </c>
      <c r="AA12" s="206">
        <v>13.26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11.32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19.95</v>
      </c>
      <c r="J13" s="206">
        <v>0.83</v>
      </c>
      <c r="K13" s="206">
        <v>43.92</v>
      </c>
      <c r="L13" s="206">
        <v>65.23</v>
      </c>
      <c r="M13" s="206">
        <v>0</v>
      </c>
      <c r="N13" s="206">
        <v>1.05</v>
      </c>
      <c r="O13" s="206">
        <v>1.76</v>
      </c>
      <c r="P13" s="206">
        <v>2.16</v>
      </c>
      <c r="Q13" s="206">
        <v>5.54</v>
      </c>
      <c r="R13" s="206">
        <v>2.38</v>
      </c>
      <c r="S13" s="206">
        <v>4.7</v>
      </c>
      <c r="T13" s="206">
        <v>1.41</v>
      </c>
      <c r="U13" s="206">
        <v>9.66</v>
      </c>
      <c r="V13" s="206">
        <v>5.27</v>
      </c>
      <c r="W13" s="206">
        <v>0.41</v>
      </c>
      <c r="X13" s="206">
        <v>1.31</v>
      </c>
      <c r="Y13" s="206">
        <v>0</v>
      </c>
      <c r="Z13" s="206">
        <v>37.869999999999997</v>
      </c>
      <c r="AA13" s="206">
        <v>13.26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11.32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19.95</v>
      </c>
      <c r="J14" s="206">
        <v>0.83</v>
      </c>
      <c r="K14" s="206">
        <v>43.92</v>
      </c>
      <c r="L14" s="206">
        <v>65.23</v>
      </c>
      <c r="M14" s="206">
        <v>0</v>
      </c>
      <c r="N14" s="206">
        <v>1.05</v>
      </c>
      <c r="O14" s="206">
        <v>1.76</v>
      </c>
      <c r="P14" s="206">
        <v>2.16</v>
      </c>
      <c r="Q14" s="206">
        <v>5.54</v>
      </c>
      <c r="R14" s="206">
        <v>2.38</v>
      </c>
      <c r="S14" s="206">
        <v>4.7</v>
      </c>
      <c r="T14" s="206">
        <v>1.41</v>
      </c>
      <c r="U14" s="206">
        <v>9.66</v>
      </c>
      <c r="V14" s="206">
        <v>5.27</v>
      </c>
      <c r="W14" s="206">
        <v>0.41</v>
      </c>
      <c r="X14" s="206">
        <v>1.31</v>
      </c>
      <c r="Y14" s="206">
        <v>0</v>
      </c>
      <c r="Z14" s="206">
        <v>37.869999999999997</v>
      </c>
      <c r="AA14" s="206">
        <v>13.26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11.32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19.95</v>
      </c>
      <c r="J15" s="206">
        <v>0.83</v>
      </c>
      <c r="K15" s="206">
        <v>43.92</v>
      </c>
      <c r="L15" s="206">
        <v>65.23</v>
      </c>
      <c r="M15" s="206">
        <v>0</v>
      </c>
      <c r="N15" s="206">
        <v>1.05</v>
      </c>
      <c r="O15" s="206">
        <v>1.76</v>
      </c>
      <c r="P15" s="206">
        <v>2.16</v>
      </c>
      <c r="Q15" s="206">
        <v>5.54</v>
      </c>
      <c r="R15" s="206">
        <v>2.48</v>
      </c>
      <c r="S15" s="206">
        <v>4.7699999999999996</v>
      </c>
      <c r="T15" s="206">
        <v>1.41</v>
      </c>
      <c r="U15" s="206">
        <v>9.66</v>
      </c>
      <c r="V15" s="206">
        <v>5.27</v>
      </c>
      <c r="W15" s="206">
        <v>0.41</v>
      </c>
      <c r="X15" s="206">
        <v>1.31</v>
      </c>
      <c r="Y15" s="206">
        <v>0</v>
      </c>
      <c r="Z15" s="206">
        <v>37.869999999999997</v>
      </c>
      <c r="AA15" s="206">
        <v>13.26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11.32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19.95</v>
      </c>
      <c r="J16" s="206">
        <v>0.83</v>
      </c>
      <c r="K16" s="206">
        <v>43.92</v>
      </c>
      <c r="L16" s="206">
        <v>65.23</v>
      </c>
      <c r="M16" s="206">
        <v>0</v>
      </c>
      <c r="N16" s="206">
        <v>1.05</v>
      </c>
      <c r="O16" s="206">
        <v>1.76</v>
      </c>
      <c r="P16" s="206">
        <v>2.16</v>
      </c>
      <c r="Q16" s="206">
        <v>5.54</v>
      </c>
      <c r="R16" s="206">
        <v>2.48</v>
      </c>
      <c r="S16" s="206">
        <v>4.7699999999999996</v>
      </c>
      <c r="T16" s="206">
        <v>1.41</v>
      </c>
      <c r="U16" s="206">
        <v>9.66</v>
      </c>
      <c r="V16" s="206">
        <v>5.27</v>
      </c>
      <c r="W16" s="206">
        <v>0.41</v>
      </c>
      <c r="X16" s="206">
        <v>1.31</v>
      </c>
      <c r="Y16" s="206">
        <v>0</v>
      </c>
      <c r="Z16" s="206">
        <v>37.869999999999997</v>
      </c>
      <c r="AA16" s="206">
        <v>13.26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11.32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19.95</v>
      </c>
      <c r="J17" s="206">
        <v>0.83</v>
      </c>
      <c r="K17" s="206">
        <v>43.92</v>
      </c>
      <c r="L17" s="206">
        <v>65.23</v>
      </c>
      <c r="M17" s="206">
        <v>0</v>
      </c>
      <c r="N17" s="206">
        <v>1.05</v>
      </c>
      <c r="O17" s="206">
        <v>1.76</v>
      </c>
      <c r="P17" s="206">
        <v>2.16</v>
      </c>
      <c r="Q17" s="206">
        <v>5.54</v>
      </c>
      <c r="R17" s="206">
        <v>2.48</v>
      </c>
      <c r="S17" s="206">
        <v>4.7699999999999996</v>
      </c>
      <c r="T17" s="206">
        <v>1.41</v>
      </c>
      <c r="U17" s="206">
        <v>9.66</v>
      </c>
      <c r="V17" s="206">
        <v>5.27</v>
      </c>
      <c r="W17" s="206">
        <v>0.41</v>
      </c>
      <c r="X17" s="206">
        <v>1.31</v>
      </c>
      <c r="Y17" s="206">
        <v>0</v>
      </c>
      <c r="Z17" s="206">
        <v>37.869999999999997</v>
      </c>
      <c r="AA17" s="206">
        <v>13.26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11.32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19.95</v>
      </c>
      <c r="J18" s="206">
        <v>0.83</v>
      </c>
      <c r="K18" s="206">
        <v>43.92</v>
      </c>
      <c r="L18" s="206">
        <v>65.23</v>
      </c>
      <c r="M18" s="206">
        <v>0</v>
      </c>
      <c r="N18" s="206">
        <v>1.05</v>
      </c>
      <c r="O18" s="206">
        <v>1.76</v>
      </c>
      <c r="P18" s="206">
        <v>2.16</v>
      </c>
      <c r="Q18" s="206">
        <v>5.54</v>
      </c>
      <c r="R18" s="206">
        <v>2.48</v>
      </c>
      <c r="S18" s="206">
        <v>4.7699999999999996</v>
      </c>
      <c r="T18" s="206">
        <v>1.41</v>
      </c>
      <c r="U18" s="206">
        <v>9.66</v>
      </c>
      <c r="V18" s="206">
        <v>5.27</v>
      </c>
      <c r="W18" s="206">
        <v>0.41</v>
      </c>
      <c r="X18" s="206">
        <v>1.31</v>
      </c>
      <c r="Y18" s="206">
        <v>0</v>
      </c>
      <c r="Z18" s="206">
        <v>37.869999999999997</v>
      </c>
      <c r="AA18" s="206">
        <v>13.26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11.32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19.95</v>
      </c>
      <c r="J19" s="206">
        <v>0.83</v>
      </c>
      <c r="K19" s="206">
        <v>43.92</v>
      </c>
      <c r="L19" s="206">
        <v>65.23</v>
      </c>
      <c r="M19" s="206">
        <v>0</v>
      </c>
      <c r="N19" s="206">
        <v>1.05</v>
      </c>
      <c r="O19" s="206">
        <v>1.76</v>
      </c>
      <c r="P19" s="206">
        <v>2.16</v>
      </c>
      <c r="Q19" s="206">
        <v>5.54</v>
      </c>
      <c r="R19" s="206">
        <v>2.4900000000000002</v>
      </c>
      <c r="S19" s="206">
        <v>4.7699999999999996</v>
      </c>
      <c r="T19" s="206">
        <v>1.41</v>
      </c>
      <c r="U19" s="206">
        <v>9.66</v>
      </c>
      <c r="V19" s="206">
        <v>5.27</v>
      </c>
      <c r="W19" s="206">
        <v>0.41</v>
      </c>
      <c r="X19" s="206">
        <v>1.31</v>
      </c>
      <c r="Y19" s="206">
        <v>0</v>
      </c>
      <c r="Z19" s="206">
        <v>37.869999999999997</v>
      </c>
      <c r="AA19" s="206">
        <v>13.26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11.32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19.95</v>
      </c>
      <c r="J20" s="206">
        <v>0.83</v>
      </c>
      <c r="K20" s="206">
        <v>43.92</v>
      </c>
      <c r="L20" s="206">
        <v>65.23</v>
      </c>
      <c r="M20" s="206">
        <v>0</v>
      </c>
      <c r="N20" s="206">
        <v>1.05</v>
      </c>
      <c r="O20" s="206">
        <v>1.76</v>
      </c>
      <c r="P20" s="206">
        <v>2.16</v>
      </c>
      <c r="Q20" s="206">
        <v>5.54</v>
      </c>
      <c r="R20" s="206">
        <v>2.4900000000000002</v>
      </c>
      <c r="S20" s="206">
        <v>4.7699999999999996</v>
      </c>
      <c r="T20" s="206">
        <v>1.41</v>
      </c>
      <c r="U20" s="206">
        <v>9.66</v>
      </c>
      <c r="V20" s="206">
        <v>5.27</v>
      </c>
      <c r="W20" s="206">
        <v>0.41</v>
      </c>
      <c r="X20" s="206">
        <v>1.31</v>
      </c>
      <c r="Y20" s="206">
        <v>0</v>
      </c>
      <c r="Z20" s="206">
        <v>37.869999999999997</v>
      </c>
      <c r="AA20" s="206">
        <v>13.26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11.32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19.95</v>
      </c>
      <c r="J21" s="206">
        <v>0.83</v>
      </c>
      <c r="K21" s="206">
        <v>43.92</v>
      </c>
      <c r="L21" s="206">
        <v>65.23</v>
      </c>
      <c r="M21" s="206">
        <v>0</v>
      </c>
      <c r="N21" s="206">
        <v>1.05</v>
      </c>
      <c r="O21" s="206">
        <v>1.76</v>
      </c>
      <c r="P21" s="206">
        <v>2.16</v>
      </c>
      <c r="Q21" s="206">
        <v>5.54</v>
      </c>
      <c r="R21" s="206">
        <v>2.4900000000000002</v>
      </c>
      <c r="S21" s="206">
        <v>4.7699999999999996</v>
      </c>
      <c r="T21" s="206">
        <v>1.41</v>
      </c>
      <c r="U21" s="206">
        <v>9.66</v>
      </c>
      <c r="V21" s="206">
        <v>5.27</v>
      </c>
      <c r="W21" s="206">
        <v>0.41</v>
      </c>
      <c r="X21" s="206">
        <v>1.31</v>
      </c>
      <c r="Y21" s="206">
        <v>0</v>
      </c>
      <c r="Z21" s="206">
        <v>37.869999999999997</v>
      </c>
      <c r="AA21" s="206">
        <v>13.26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11.32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19.95</v>
      </c>
      <c r="J22" s="206">
        <v>0.83</v>
      </c>
      <c r="K22" s="206">
        <v>43.92</v>
      </c>
      <c r="L22" s="206">
        <v>65.23</v>
      </c>
      <c r="M22" s="206">
        <v>0</v>
      </c>
      <c r="N22" s="206">
        <v>1.05</v>
      </c>
      <c r="O22" s="206">
        <v>1.76</v>
      </c>
      <c r="P22" s="206">
        <v>2.16</v>
      </c>
      <c r="Q22" s="206">
        <v>5.54</v>
      </c>
      <c r="R22" s="206">
        <v>2.4900000000000002</v>
      </c>
      <c r="S22" s="206">
        <v>4.7699999999999996</v>
      </c>
      <c r="T22" s="206">
        <v>1.41</v>
      </c>
      <c r="U22" s="206">
        <v>9.66</v>
      </c>
      <c r="V22" s="206">
        <v>5.27</v>
      </c>
      <c r="W22" s="206">
        <v>0.41</v>
      </c>
      <c r="X22" s="206">
        <v>1.31</v>
      </c>
      <c r="Y22" s="206">
        <v>0</v>
      </c>
      <c r="Z22" s="206">
        <v>37.869999999999997</v>
      </c>
      <c r="AA22" s="206">
        <v>13.26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11.32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19.95</v>
      </c>
      <c r="J23" s="206">
        <v>0.83</v>
      </c>
      <c r="K23" s="206">
        <v>43.92</v>
      </c>
      <c r="L23" s="206">
        <v>65.23</v>
      </c>
      <c r="M23" s="206">
        <v>0</v>
      </c>
      <c r="N23" s="206">
        <v>1.05</v>
      </c>
      <c r="O23" s="206">
        <v>1.76</v>
      </c>
      <c r="P23" s="206">
        <v>2.16</v>
      </c>
      <c r="Q23" s="206">
        <v>5.54</v>
      </c>
      <c r="R23" s="206">
        <v>2.4900000000000002</v>
      </c>
      <c r="S23" s="206">
        <v>4.7699999999999996</v>
      </c>
      <c r="T23" s="206">
        <v>1.41</v>
      </c>
      <c r="U23" s="206">
        <v>9.66</v>
      </c>
      <c r="V23" s="206">
        <v>5.27</v>
      </c>
      <c r="W23" s="206">
        <v>0.41</v>
      </c>
      <c r="X23" s="206">
        <v>1.31</v>
      </c>
      <c r="Y23" s="206">
        <v>0</v>
      </c>
      <c r="Z23" s="206">
        <v>2.4700000000000002</v>
      </c>
      <c r="AA23" s="206">
        <v>0.8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11.32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19.95</v>
      </c>
      <c r="J24" s="206">
        <v>0.83</v>
      </c>
      <c r="K24" s="206">
        <v>43.92</v>
      </c>
      <c r="L24" s="206">
        <v>65.23</v>
      </c>
      <c r="M24" s="206">
        <v>0</v>
      </c>
      <c r="N24" s="206">
        <v>1.05</v>
      </c>
      <c r="O24" s="206">
        <v>1.76</v>
      </c>
      <c r="P24" s="206">
        <v>2.16</v>
      </c>
      <c r="Q24" s="206">
        <v>5.54</v>
      </c>
      <c r="R24" s="206">
        <v>2.4900000000000002</v>
      </c>
      <c r="S24" s="206">
        <v>4.7699999999999996</v>
      </c>
      <c r="T24" s="206">
        <v>1.41</v>
      </c>
      <c r="U24" s="206">
        <v>9.66</v>
      </c>
      <c r="V24" s="206">
        <v>5.27</v>
      </c>
      <c r="W24" s="206">
        <v>0.41</v>
      </c>
      <c r="X24" s="206">
        <v>1.31</v>
      </c>
      <c r="Y24" s="206">
        <v>0</v>
      </c>
      <c r="Z24" s="206">
        <v>2.4700000000000002</v>
      </c>
      <c r="AA24" s="206">
        <v>0.8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11.32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19.95</v>
      </c>
      <c r="J25" s="206">
        <v>0.83</v>
      </c>
      <c r="K25" s="206">
        <v>43.92</v>
      </c>
      <c r="L25" s="206">
        <v>65.23</v>
      </c>
      <c r="M25" s="206">
        <v>0</v>
      </c>
      <c r="N25" s="206">
        <v>1.05</v>
      </c>
      <c r="O25" s="206">
        <v>1.76</v>
      </c>
      <c r="P25" s="206">
        <v>2.16</v>
      </c>
      <c r="Q25" s="206">
        <v>5.54</v>
      </c>
      <c r="R25" s="206">
        <v>2.4900000000000002</v>
      </c>
      <c r="S25" s="206">
        <v>4.7699999999999996</v>
      </c>
      <c r="T25" s="206">
        <v>1.41</v>
      </c>
      <c r="U25" s="206">
        <v>9.66</v>
      </c>
      <c r="V25" s="206">
        <v>5.27</v>
      </c>
      <c r="W25" s="206">
        <v>0.41</v>
      </c>
      <c r="X25" s="206">
        <v>1.31</v>
      </c>
      <c r="Y25" s="206">
        <v>0</v>
      </c>
      <c r="Z25" s="206">
        <v>2.4700000000000002</v>
      </c>
      <c r="AA25" s="206">
        <v>0.8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11.32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19.95</v>
      </c>
      <c r="J26" s="206">
        <v>0.83</v>
      </c>
      <c r="K26" s="206">
        <v>43.92</v>
      </c>
      <c r="L26" s="206">
        <v>65.23</v>
      </c>
      <c r="M26" s="206">
        <v>0</v>
      </c>
      <c r="N26" s="206">
        <v>1.05</v>
      </c>
      <c r="O26" s="206">
        <v>1.76</v>
      </c>
      <c r="P26" s="206">
        <v>2.16</v>
      </c>
      <c r="Q26" s="206">
        <v>5.54</v>
      </c>
      <c r="R26" s="206">
        <v>2.4900000000000002</v>
      </c>
      <c r="S26" s="206">
        <v>4.7699999999999996</v>
      </c>
      <c r="T26" s="206">
        <v>1.41</v>
      </c>
      <c r="U26" s="206">
        <v>9.66</v>
      </c>
      <c r="V26" s="206">
        <v>5.27</v>
      </c>
      <c r="W26" s="206">
        <v>0.41</v>
      </c>
      <c r="X26" s="206">
        <v>1.31</v>
      </c>
      <c r="Y26" s="206">
        <v>0</v>
      </c>
      <c r="Z26" s="206">
        <v>2.4700000000000002</v>
      </c>
      <c r="AA26" s="206">
        <v>0.8</v>
      </c>
      <c r="AB26" s="206">
        <v>0</v>
      </c>
      <c r="AC26" s="206">
        <v>10.61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11.32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19.95</v>
      </c>
      <c r="J27" s="206">
        <v>0.83</v>
      </c>
      <c r="K27" s="206">
        <v>43.92</v>
      </c>
      <c r="L27" s="206">
        <v>65.23</v>
      </c>
      <c r="M27" s="206">
        <v>0</v>
      </c>
      <c r="N27" s="206">
        <v>1.05</v>
      </c>
      <c r="O27" s="206">
        <v>1.76</v>
      </c>
      <c r="P27" s="206">
        <v>2.16</v>
      </c>
      <c r="Q27" s="206">
        <v>5.54</v>
      </c>
      <c r="R27" s="206">
        <v>2.4900000000000002</v>
      </c>
      <c r="S27" s="206">
        <v>4.7699999999999996</v>
      </c>
      <c r="T27" s="206">
        <v>1.41</v>
      </c>
      <c r="U27" s="206">
        <v>9.66</v>
      </c>
      <c r="V27" s="206">
        <v>5.27</v>
      </c>
      <c r="W27" s="206">
        <v>0.41</v>
      </c>
      <c r="X27" s="206">
        <v>1.31</v>
      </c>
      <c r="Y27" s="206">
        <v>0</v>
      </c>
      <c r="Z27" s="206">
        <v>2.4700000000000002</v>
      </c>
      <c r="AA27" s="206">
        <v>0.8</v>
      </c>
      <c r="AB27" s="206">
        <v>0</v>
      </c>
      <c r="AC27" s="206">
        <v>10.61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19.95</v>
      </c>
      <c r="J28" s="206">
        <v>0.83</v>
      </c>
      <c r="K28" s="206">
        <v>43.92</v>
      </c>
      <c r="L28" s="206">
        <v>65.23</v>
      </c>
      <c r="M28" s="206">
        <v>0</v>
      </c>
      <c r="N28" s="206">
        <v>1.05</v>
      </c>
      <c r="O28" s="206">
        <v>1.76</v>
      </c>
      <c r="P28" s="206">
        <v>2.16</v>
      </c>
      <c r="Q28" s="206">
        <v>5.54</v>
      </c>
      <c r="R28" s="206">
        <v>2.4900000000000002</v>
      </c>
      <c r="S28" s="206">
        <v>4.7699999999999996</v>
      </c>
      <c r="T28" s="206">
        <v>1.41</v>
      </c>
      <c r="U28" s="206">
        <v>9.66</v>
      </c>
      <c r="V28" s="206">
        <v>0.18</v>
      </c>
      <c r="W28" s="206">
        <v>0.41</v>
      </c>
      <c r="X28" s="206">
        <v>1.31</v>
      </c>
      <c r="Y28" s="206">
        <v>0</v>
      </c>
      <c r="Z28" s="206">
        <v>2.4700000000000002</v>
      </c>
      <c r="AA28" s="206">
        <v>0.8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11.32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19.95</v>
      </c>
      <c r="J29" s="206">
        <v>0.83</v>
      </c>
      <c r="K29" s="206">
        <v>43.92</v>
      </c>
      <c r="L29" s="206">
        <v>65.23</v>
      </c>
      <c r="M29" s="206">
        <v>0</v>
      </c>
      <c r="N29" s="206">
        <v>1.05</v>
      </c>
      <c r="O29" s="206">
        <v>1.76</v>
      </c>
      <c r="P29" s="206">
        <v>2.16</v>
      </c>
      <c r="Q29" s="206">
        <v>5.54</v>
      </c>
      <c r="R29" s="206">
        <v>2.48</v>
      </c>
      <c r="S29" s="206">
        <v>4.7699999999999996</v>
      </c>
      <c r="T29" s="206">
        <v>1.41</v>
      </c>
      <c r="U29" s="206">
        <v>9.66</v>
      </c>
      <c r="V29" s="206">
        <v>0.18</v>
      </c>
      <c r="W29" s="206">
        <v>0.41</v>
      </c>
      <c r="X29" s="206">
        <v>1.31</v>
      </c>
      <c r="Y29" s="206">
        <v>0</v>
      </c>
      <c r="Z29" s="206">
        <v>2.4700000000000002</v>
      </c>
      <c r="AA29" s="206">
        <v>0.8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11.32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19.95</v>
      </c>
      <c r="J30" s="206">
        <v>0.83</v>
      </c>
      <c r="K30" s="206">
        <v>43.92</v>
      </c>
      <c r="L30" s="206">
        <v>65.23</v>
      </c>
      <c r="M30" s="206">
        <v>0</v>
      </c>
      <c r="N30" s="206">
        <v>1.05</v>
      </c>
      <c r="O30" s="206">
        <v>1.76</v>
      </c>
      <c r="P30" s="206">
        <v>2.16</v>
      </c>
      <c r="Q30" s="206">
        <v>5.54</v>
      </c>
      <c r="R30" s="206">
        <v>2.48</v>
      </c>
      <c r="S30" s="206">
        <v>4.7699999999999996</v>
      </c>
      <c r="T30" s="206">
        <v>1.41</v>
      </c>
      <c r="U30" s="206">
        <v>9.66</v>
      </c>
      <c r="V30" s="206">
        <v>0.18</v>
      </c>
      <c r="W30" s="206">
        <v>0.41</v>
      </c>
      <c r="X30" s="206">
        <v>1.31</v>
      </c>
      <c r="Y30" s="206">
        <v>0</v>
      </c>
      <c r="Z30" s="206">
        <v>2.4700000000000002</v>
      </c>
      <c r="AA30" s="206">
        <v>0.8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11.32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19.95</v>
      </c>
      <c r="J31" s="206">
        <v>0.83</v>
      </c>
      <c r="K31" s="206">
        <v>43.92</v>
      </c>
      <c r="L31" s="206">
        <v>65.23</v>
      </c>
      <c r="M31" s="206">
        <v>0</v>
      </c>
      <c r="N31" s="206">
        <v>1.05</v>
      </c>
      <c r="O31" s="206">
        <v>1.76</v>
      </c>
      <c r="P31" s="206">
        <v>2.16</v>
      </c>
      <c r="Q31" s="206">
        <v>5.54</v>
      </c>
      <c r="R31" s="206">
        <v>2.48</v>
      </c>
      <c r="S31" s="206">
        <v>4.7699999999999996</v>
      </c>
      <c r="T31" s="206">
        <v>1.41</v>
      </c>
      <c r="U31" s="206">
        <v>9.66</v>
      </c>
      <c r="V31" s="206">
        <v>0.18</v>
      </c>
      <c r="W31" s="206">
        <v>0.41</v>
      </c>
      <c r="X31" s="206">
        <v>1.31</v>
      </c>
      <c r="Y31" s="206">
        <v>0</v>
      </c>
      <c r="Z31" s="206">
        <v>2.4700000000000002</v>
      </c>
      <c r="AA31" s="206">
        <v>0.8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11.32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19.95</v>
      </c>
      <c r="J32" s="206">
        <v>0.83</v>
      </c>
      <c r="K32" s="206">
        <v>2.89</v>
      </c>
      <c r="L32" s="206">
        <v>65.23</v>
      </c>
      <c r="M32" s="206">
        <v>0</v>
      </c>
      <c r="N32" s="206">
        <v>1.05</v>
      </c>
      <c r="O32" s="206">
        <v>1.76</v>
      </c>
      <c r="P32" s="206">
        <v>2.16</v>
      </c>
      <c r="Q32" s="206">
        <v>5.54</v>
      </c>
      <c r="R32" s="206">
        <v>0.19</v>
      </c>
      <c r="S32" s="206">
        <v>0.23</v>
      </c>
      <c r="T32" s="206">
        <v>1.41</v>
      </c>
      <c r="U32" s="206">
        <v>9.66</v>
      </c>
      <c r="V32" s="206">
        <v>0.18</v>
      </c>
      <c r="W32" s="206">
        <v>0.41</v>
      </c>
      <c r="X32" s="206">
        <v>1.31</v>
      </c>
      <c r="Y32" s="206">
        <v>0</v>
      </c>
      <c r="Z32" s="206">
        <v>2.4700000000000002</v>
      </c>
      <c r="AA32" s="206">
        <v>0.8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19.95</v>
      </c>
      <c r="J33" s="206">
        <v>0.83</v>
      </c>
      <c r="K33" s="206">
        <v>2.89</v>
      </c>
      <c r="L33" s="206">
        <v>65.23</v>
      </c>
      <c r="M33" s="206">
        <v>0</v>
      </c>
      <c r="N33" s="206">
        <v>1.05</v>
      </c>
      <c r="O33" s="206">
        <v>1.76</v>
      </c>
      <c r="P33" s="206">
        <v>2.16</v>
      </c>
      <c r="Q33" s="206">
        <v>5.54</v>
      </c>
      <c r="R33" s="206">
        <v>0.19</v>
      </c>
      <c r="S33" s="206">
        <v>0.23</v>
      </c>
      <c r="T33" s="206">
        <v>1.41</v>
      </c>
      <c r="U33" s="206">
        <v>9.66</v>
      </c>
      <c r="V33" s="206">
        <v>0.18</v>
      </c>
      <c r="W33" s="206">
        <v>0.41</v>
      </c>
      <c r="X33" s="206">
        <v>1.31</v>
      </c>
      <c r="Y33" s="206">
        <v>0</v>
      </c>
      <c r="Z33" s="206">
        <v>2.4700000000000002</v>
      </c>
      <c r="AA33" s="206">
        <v>0.8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19.95</v>
      </c>
      <c r="J34" s="206">
        <v>0.83</v>
      </c>
      <c r="K34" s="206">
        <v>2.89</v>
      </c>
      <c r="L34" s="206">
        <v>65.23</v>
      </c>
      <c r="M34" s="206">
        <v>0</v>
      </c>
      <c r="N34" s="206">
        <v>1.05</v>
      </c>
      <c r="O34" s="206">
        <v>1.76</v>
      </c>
      <c r="P34" s="206">
        <v>2.16</v>
      </c>
      <c r="Q34" s="206">
        <v>5.54</v>
      </c>
      <c r="R34" s="206">
        <v>0.19</v>
      </c>
      <c r="S34" s="206">
        <v>0.23</v>
      </c>
      <c r="T34" s="206">
        <v>1.41</v>
      </c>
      <c r="U34" s="206">
        <v>9.66</v>
      </c>
      <c r="V34" s="206">
        <v>0.18</v>
      </c>
      <c r="W34" s="206">
        <v>0.41</v>
      </c>
      <c r="X34" s="206">
        <v>1.31</v>
      </c>
      <c r="Y34" s="206">
        <v>0</v>
      </c>
      <c r="Z34" s="206">
        <v>2.4700000000000002</v>
      </c>
      <c r="AA34" s="206">
        <v>0.8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19.95</v>
      </c>
      <c r="J35" s="206">
        <v>0.83</v>
      </c>
      <c r="K35" s="206">
        <v>44.89</v>
      </c>
      <c r="L35" s="206">
        <v>64.17</v>
      </c>
      <c r="M35" s="206">
        <v>0</v>
      </c>
      <c r="N35" s="206">
        <v>1.05</v>
      </c>
      <c r="O35" s="206">
        <v>1.76</v>
      </c>
      <c r="P35" s="206">
        <v>2.16</v>
      </c>
      <c r="Q35" s="206">
        <v>5.54</v>
      </c>
      <c r="R35" s="206">
        <v>2.48</v>
      </c>
      <c r="S35" s="206">
        <v>4.7699999999999996</v>
      </c>
      <c r="T35" s="206">
        <v>1.41</v>
      </c>
      <c r="U35" s="206">
        <v>9.66</v>
      </c>
      <c r="V35" s="206">
        <v>0.18</v>
      </c>
      <c r="W35" s="206">
        <v>0.41</v>
      </c>
      <c r="X35" s="206">
        <v>1.31</v>
      </c>
      <c r="Y35" s="206">
        <v>0</v>
      </c>
      <c r="Z35" s="206">
        <v>2.4700000000000002</v>
      </c>
      <c r="AA35" s="206">
        <v>0.8</v>
      </c>
      <c r="AB35" s="206">
        <v>0</v>
      </c>
      <c r="AC35" s="206">
        <v>10.97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19.95</v>
      </c>
      <c r="J36" s="206">
        <v>0.83</v>
      </c>
      <c r="K36" s="206">
        <v>44.89</v>
      </c>
      <c r="L36" s="206">
        <v>64.17</v>
      </c>
      <c r="M36" s="206">
        <v>0</v>
      </c>
      <c r="N36" s="206">
        <v>1.05</v>
      </c>
      <c r="O36" s="206">
        <v>1.76</v>
      </c>
      <c r="P36" s="206">
        <v>2.16</v>
      </c>
      <c r="Q36" s="206">
        <v>5.54</v>
      </c>
      <c r="R36" s="206">
        <v>2.48</v>
      </c>
      <c r="S36" s="206">
        <v>4.7699999999999996</v>
      </c>
      <c r="T36" s="206">
        <v>1.41</v>
      </c>
      <c r="U36" s="206">
        <v>9.66</v>
      </c>
      <c r="V36" s="206">
        <v>0.18</v>
      </c>
      <c r="W36" s="206">
        <v>0.41</v>
      </c>
      <c r="X36" s="206">
        <v>1.31</v>
      </c>
      <c r="Y36" s="206">
        <v>0</v>
      </c>
      <c r="Z36" s="206">
        <v>2.4700000000000002</v>
      </c>
      <c r="AA36" s="206">
        <v>0.8</v>
      </c>
      <c r="AB36" s="206">
        <v>0</v>
      </c>
      <c r="AC36" s="206">
        <v>10.97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19.95</v>
      </c>
      <c r="J37" s="206">
        <v>0.83</v>
      </c>
      <c r="K37" s="206">
        <v>44.89</v>
      </c>
      <c r="L37" s="206">
        <v>65.23</v>
      </c>
      <c r="M37" s="206">
        <v>0</v>
      </c>
      <c r="N37" s="206">
        <v>1.05</v>
      </c>
      <c r="O37" s="206">
        <v>1.76</v>
      </c>
      <c r="P37" s="206">
        <v>2.16</v>
      </c>
      <c r="Q37" s="206">
        <v>5.54</v>
      </c>
      <c r="R37" s="206">
        <v>2.48</v>
      </c>
      <c r="S37" s="206">
        <v>4.7699999999999996</v>
      </c>
      <c r="T37" s="206">
        <v>1.41</v>
      </c>
      <c r="U37" s="206">
        <v>9.66</v>
      </c>
      <c r="V37" s="206">
        <v>0.18</v>
      </c>
      <c r="W37" s="206">
        <v>0.41</v>
      </c>
      <c r="X37" s="206">
        <v>1.31</v>
      </c>
      <c r="Y37" s="206">
        <v>0</v>
      </c>
      <c r="Z37" s="206">
        <v>2.4700000000000002</v>
      </c>
      <c r="AA37" s="206">
        <v>0.8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19.95</v>
      </c>
      <c r="J38" s="206">
        <v>0.83</v>
      </c>
      <c r="K38" s="206">
        <v>44.89</v>
      </c>
      <c r="L38" s="206">
        <v>65.23</v>
      </c>
      <c r="M38" s="206">
        <v>0</v>
      </c>
      <c r="N38" s="206">
        <v>1.05</v>
      </c>
      <c r="O38" s="206">
        <v>1.76</v>
      </c>
      <c r="P38" s="206">
        <v>2.16</v>
      </c>
      <c r="Q38" s="206">
        <v>5.54</v>
      </c>
      <c r="R38" s="206">
        <v>2.48</v>
      </c>
      <c r="S38" s="206">
        <v>4.7699999999999996</v>
      </c>
      <c r="T38" s="206">
        <v>1.41</v>
      </c>
      <c r="U38" s="206">
        <v>9.66</v>
      </c>
      <c r="V38" s="206">
        <v>0.18</v>
      </c>
      <c r="W38" s="206">
        <v>0.41</v>
      </c>
      <c r="X38" s="206">
        <v>1.31</v>
      </c>
      <c r="Y38" s="206">
        <v>0</v>
      </c>
      <c r="Z38" s="206">
        <v>2.4700000000000002</v>
      </c>
      <c r="AA38" s="206">
        <v>0.8</v>
      </c>
      <c r="AB38" s="206">
        <v>0</v>
      </c>
      <c r="AC38" s="206">
        <v>10.97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19.95</v>
      </c>
      <c r="J39" s="206">
        <v>0.83</v>
      </c>
      <c r="K39" s="206">
        <v>45.27</v>
      </c>
      <c r="L39" s="206">
        <v>65.23</v>
      </c>
      <c r="M39" s="206">
        <v>0</v>
      </c>
      <c r="N39" s="206">
        <v>1.05</v>
      </c>
      <c r="O39" s="206">
        <v>1.76</v>
      </c>
      <c r="P39" s="206">
        <v>2.16</v>
      </c>
      <c r="Q39" s="206">
        <v>5.54</v>
      </c>
      <c r="R39" s="206">
        <v>2.48</v>
      </c>
      <c r="S39" s="206">
        <v>4.7699999999999996</v>
      </c>
      <c r="T39" s="206">
        <v>1.41</v>
      </c>
      <c r="U39" s="206">
        <v>9.66</v>
      </c>
      <c r="V39" s="206">
        <v>5.27</v>
      </c>
      <c r="W39" s="206">
        <v>0.41</v>
      </c>
      <c r="X39" s="206">
        <v>1.31</v>
      </c>
      <c r="Y39" s="206">
        <v>0</v>
      </c>
      <c r="Z39" s="206">
        <v>2.4700000000000002</v>
      </c>
      <c r="AA39" s="206">
        <v>0.8</v>
      </c>
      <c r="AB39" s="206">
        <v>0</v>
      </c>
      <c r="AC39" s="206">
        <v>10.97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19.95</v>
      </c>
      <c r="J40" s="206">
        <v>0.83</v>
      </c>
      <c r="K40" s="206">
        <v>45.27</v>
      </c>
      <c r="L40" s="206">
        <v>65.23</v>
      </c>
      <c r="M40" s="206">
        <v>0</v>
      </c>
      <c r="N40" s="206">
        <v>1.05</v>
      </c>
      <c r="O40" s="206">
        <v>1.76</v>
      </c>
      <c r="P40" s="206">
        <v>2.16</v>
      </c>
      <c r="Q40" s="206">
        <v>5.54</v>
      </c>
      <c r="R40" s="206">
        <v>2.38</v>
      </c>
      <c r="S40" s="206">
        <v>4.7</v>
      </c>
      <c r="T40" s="206">
        <v>1.41</v>
      </c>
      <c r="U40" s="206">
        <v>9.66</v>
      </c>
      <c r="V40" s="206">
        <v>5.27</v>
      </c>
      <c r="W40" s="206">
        <v>0.41</v>
      </c>
      <c r="X40" s="206">
        <v>1.31</v>
      </c>
      <c r="Y40" s="206">
        <v>0</v>
      </c>
      <c r="Z40" s="206">
        <v>2.4700000000000002</v>
      </c>
      <c r="AA40" s="206">
        <v>0.8</v>
      </c>
      <c r="AB40" s="206">
        <v>0</v>
      </c>
      <c r="AC40" s="206">
        <v>10.97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19.95</v>
      </c>
      <c r="J41" s="206">
        <v>0.83</v>
      </c>
      <c r="K41" s="206">
        <v>45.27</v>
      </c>
      <c r="L41" s="206">
        <v>65.23</v>
      </c>
      <c r="M41" s="206">
        <v>0</v>
      </c>
      <c r="N41" s="206">
        <v>1.05</v>
      </c>
      <c r="O41" s="206">
        <v>1.76</v>
      </c>
      <c r="P41" s="206">
        <v>2.16</v>
      </c>
      <c r="Q41" s="206">
        <v>5.54</v>
      </c>
      <c r="R41" s="206">
        <v>2.4300000000000002</v>
      </c>
      <c r="S41" s="206">
        <v>4.7699999999999996</v>
      </c>
      <c r="T41" s="206">
        <v>1.41</v>
      </c>
      <c r="U41" s="206">
        <v>9.66</v>
      </c>
      <c r="V41" s="206">
        <v>5.27</v>
      </c>
      <c r="W41" s="206">
        <v>0.41</v>
      </c>
      <c r="X41" s="206">
        <v>1.31</v>
      </c>
      <c r="Y41" s="206">
        <v>0</v>
      </c>
      <c r="Z41" s="206">
        <v>2.4700000000000002</v>
      </c>
      <c r="AA41" s="206">
        <v>0.8</v>
      </c>
      <c r="AB41" s="206">
        <v>0</v>
      </c>
      <c r="AC41" s="206">
        <v>10.97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19.95</v>
      </c>
      <c r="J42" s="206">
        <v>0.83</v>
      </c>
      <c r="K42" s="206">
        <v>45.27</v>
      </c>
      <c r="L42" s="206">
        <v>65.23</v>
      </c>
      <c r="M42" s="206">
        <v>0</v>
      </c>
      <c r="N42" s="206">
        <v>1.05</v>
      </c>
      <c r="O42" s="206">
        <v>1.76</v>
      </c>
      <c r="P42" s="206">
        <v>2.16</v>
      </c>
      <c r="Q42" s="206">
        <v>5.54</v>
      </c>
      <c r="R42" s="206">
        <v>2.4300000000000002</v>
      </c>
      <c r="S42" s="206">
        <v>4.7699999999999996</v>
      </c>
      <c r="T42" s="206">
        <v>1.41</v>
      </c>
      <c r="U42" s="206">
        <v>9.66</v>
      </c>
      <c r="V42" s="206">
        <v>5.27</v>
      </c>
      <c r="W42" s="206">
        <v>0.41</v>
      </c>
      <c r="X42" s="206">
        <v>1.31</v>
      </c>
      <c r="Y42" s="206">
        <v>0</v>
      </c>
      <c r="Z42" s="206">
        <v>2.4700000000000002</v>
      </c>
      <c r="AA42" s="206">
        <v>0.8</v>
      </c>
      <c r="AB42" s="206">
        <v>0</v>
      </c>
      <c r="AC42" s="206">
        <v>10.97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19.95</v>
      </c>
      <c r="J43" s="206">
        <v>0.83</v>
      </c>
      <c r="K43" s="206">
        <v>45.27</v>
      </c>
      <c r="L43" s="206">
        <v>65.23</v>
      </c>
      <c r="M43" s="206">
        <v>0</v>
      </c>
      <c r="N43" s="206">
        <v>1.05</v>
      </c>
      <c r="O43" s="206">
        <v>1.76</v>
      </c>
      <c r="P43" s="206">
        <v>2.16</v>
      </c>
      <c r="Q43" s="206">
        <v>5.54</v>
      </c>
      <c r="R43" s="206">
        <v>2.4300000000000002</v>
      </c>
      <c r="S43" s="206">
        <v>4.7699999999999996</v>
      </c>
      <c r="T43" s="206">
        <v>1.41</v>
      </c>
      <c r="U43" s="206">
        <v>9.66</v>
      </c>
      <c r="V43" s="206">
        <v>5.27</v>
      </c>
      <c r="W43" s="206">
        <v>0.41</v>
      </c>
      <c r="X43" s="206">
        <v>1.31</v>
      </c>
      <c r="Y43" s="206">
        <v>0</v>
      </c>
      <c r="Z43" s="206">
        <v>2.4700000000000002</v>
      </c>
      <c r="AA43" s="206">
        <v>13.26</v>
      </c>
      <c r="AB43" s="206">
        <v>0</v>
      </c>
      <c r="AC43" s="206">
        <v>10.97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19.95</v>
      </c>
      <c r="J44" s="206">
        <v>0.83</v>
      </c>
      <c r="K44" s="206">
        <v>45.27</v>
      </c>
      <c r="L44" s="206">
        <v>65.23</v>
      </c>
      <c r="M44" s="206">
        <v>0</v>
      </c>
      <c r="N44" s="206">
        <v>1.05</v>
      </c>
      <c r="O44" s="206">
        <v>1.76</v>
      </c>
      <c r="P44" s="206">
        <v>2.16</v>
      </c>
      <c r="Q44" s="206">
        <v>5.54</v>
      </c>
      <c r="R44" s="206">
        <v>2.4300000000000002</v>
      </c>
      <c r="S44" s="206">
        <v>4.7699999999999996</v>
      </c>
      <c r="T44" s="206">
        <v>1.41</v>
      </c>
      <c r="U44" s="206">
        <v>9.66</v>
      </c>
      <c r="V44" s="206">
        <v>5.27</v>
      </c>
      <c r="W44" s="206">
        <v>0.41</v>
      </c>
      <c r="X44" s="206">
        <v>1.31</v>
      </c>
      <c r="Y44" s="206">
        <v>0</v>
      </c>
      <c r="Z44" s="206">
        <v>2.4700000000000002</v>
      </c>
      <c r="AA44" s="206">
        <v>13.26</v>
      </c>
      <c r="AB44" s="206">
        <v>0</v>
      </c>
      <c r="AC44" s="206">
        <v>-2.71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19.95</v>
      </c>
      <c r="J45" s="206">
        <v>0.83</v>
      </c>
      <c r="K45" s="206">
        <v>45.27</v>
      </c>
      <c r="L45" s="206">
        <v>65.23</v>
      </c>
      <c r="M45" s="206">
        <v>0</v>
      </c>
      <c r="N45" s="206">
        <v>1.05</v>
      </c>
      <c r="O45" s="206">
        <v>1.76</v>
      </c>
      <c r="P45" s="206">
        <v>2.16</v>
      </c>
      <c r="Q45" s="206">
        <v>5.54</v>
      </c>
      <c r="R45" s="206">
        <v>2.48</v>
      </c>
      <c r="S45" s="206">
        <v>4.7699999999999996</v>
      </c>
      <c r="T45" s="206">
        <v>1.41</v>
      </c>
      <c r="U45" s="206">
        <v>9.66</v>
      </c>
      <c r="V45" s="206">
        <v>5.27</v>
      </c>
      <c r="W45" s="206">
        <v>0.41</v>
      </c>
      <c r="X45" s="206">
        <v>1.31</v>
      </c>
      <c r="Y45" s="206">
        <v>0</v>
      </c>
      <c r="Z45" s="206">
        <v>2.4700000000000002</v>
      </c>
      <c r="AA45" s="206">
        <v>13.26</v>
      </c>
      <c r="AB45" s="206">
        <v>0</v>
      </c>
      <c r="AC45" s="206">
        <v>-2.71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19.95</v>
      </c>
      <c r="J46" s="206">
        <v>0.83</v>
      </c>
      <c r="K46" s="206">
        <v>45.27</v>
      </c>
      <c r="L46" s="206">
        <v>65.23</v>
      </c>
      <c r="M46" s="206">
        <v>0</v>
      </c>
      <c r="N46" s="206">
        <v>1.05</v>
      </c>
      <c r="O46" s="206">
        <v>1.76</v>
      </c>
      <c r="P46" s="206">
        <v>2.16</v>
      </c>
      <c r="Q46" s="206">
        <v>5.54</v>
      </c>
      <c r="R46" s="206">
        <v>2.48</v>
      </c>
      <c r="S46" s="206">
        <v>4.7699999999999996</v>
      </c>
      <c r="T46" s="206">
        <v>1.41</v>
      </c>
      <c r="U46" s="206">
        <v>9.66</v>
      </c>
      <c r="V46" s="206">
        <v>5.27</v>
      </c>
      <c r="W46" s="206">
        <v>0.41</v>
      </c>
      <c r="X46" s="206">
        <v>1.31</v>
      </c>
      <c r="Y46" s="206">
        <v>0</v>
      </c>
      <c r="Z46" s="206">
        <v>2.4700000000000002</v>
      </c>
      <c r="AA46" s="206">
        <v>13.26</v>
      </c>
      <c r="AB46" s="206">
        <v>0</v>
      </c>
      <c r="AC46" s="206">
        <v>-2.71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19.95</v>
      </c>
      <c r="J47" s="206">
        <v>0.83</v>
      </c>
      <c r="K47" s="206">
        <v>45.27</v>
      </c>
      <c r="L47" s="206">
        <v>65.23</v>
      </c>
      <c r="M47" s="206">
        <v>0</v>
      </c>
      <c r="N47" s="206">
        <v>1.05</v>
      </c>
      <c r="O47" s="206">
        <v>1.76</v>
      </c>
      <c r="P47" s="206">
        <v>2.16</v>
      </c>
      <c r="Q47" s="206">
        <v>5.54</v>
      </c>
      <c r="R47" s="206">
        <v>2.48</v>
      </c>
      <c r="S47" s="206">
        <v>4.7</v>
      </c>
      <c r="T47" s="206">
        <v>1.41</v>
      </c>
      <c r="U47" s="206">
        <v>9.66</v>
      </c>
      <c r="V47" s="206">
        <v>5.27</v>
      </c>
      <c r="W47" s="206">
        <v>0.41</v>
      </c>
      <c r="X47" s="206">
        <v>1.31</v>
      </c>
      <c r="Y47" s="206">
        <v>0</v>
      </c>
      <c r="Z47" s="206">
        <v>2.4700000000000002</v>
      </c>
      <c r="AA47" s="206">
        <v>13.26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19.95</v>
      </c>
      <c r="J48" s="206">
        <v>0.83</v>
      </c>
      <c r="K48" s="206">
        <v>45.27</v>
      </c>
      <c r="L48" s="206">
        <v>65.23</v>
      </c>
      <c r="M48" s="206">
        <v>0</v>
      </c>
      <c r="N48" s="206">
        <v>1.05</v>
      </c>
      <c r="O48" s="206">
        <v>1.76</v>
      </c>
      <c r="P48" s="206">
        <v>2.16</v>
      </c>
      <c r="Q48" s="206">
        <v>5.54</v>
      </c>
      <c r="R48" s="206">
        <v>2.48</v>
      </c>
      <c r="S48" s="206">
        <v>4.7</v>
      </c>
      <c r="T48" s="206">
        <v>1.41</v>
      </c>
      <c r="U48" s="206">
        <v>9.66</v>
      </c>
      <c r="V48" s="206">
        <v>5.27</v>
      </c>
      <c r="W48" s="206">
        <v>0.41</v>
      </c>
      <c r="X48" s="206">
        <v>1.31</v>
      </c>
      <c r="Y48" s="206">
        <v>0</v>
      </c>
      <c r="Z48" s="206">
        <v>2.4700000000000002</v>
      </c>
      <c r="AA48" s="206">
        <v>13.26</v>
      </c>
      <c r="AB48" s="206">
        <v>0</v>
      </c>
      <c r="AC48" s="206">
        <v>11.67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19.95</v>
      </c>
      <c r="J49" s="206">
        <v>0.83</v>
      </c>
      <c r="K49" s="206">
        <v>45.27</v>
      </c>
      <c r="L49" s="206">
        <v>65.23</v>
      </c>
      <c r="M49" s="206">
        <v>0</v>
      </c>
      <c r="N49" s="206">
        <v>1.05</v>
      </c>
      <c r="O49" s="206">
        <v>1.76</v>
      </c>
      <c r="P49" s="206">
        <v>2.5299999999999998</v>
      </c>
      <c r="Q49" s="206">
        <v>5.54</v>
      </c>
      <c r="R49" s="206">
        <v>2.4900000000000002</v>
      </c>
      <c r="S49" s="206">
        <v>4.7699999999999996</v>
      </c>
      <c r="T49" s="206">
        <v>1.41</v>
      </c>
      <c r="U49" s="206">
        <v>9.66</v>
      </c>
      <c r="V49" s="206">
        <v>5.27</v>
      </c>
      <c r="W49" s="206">
        <v>0.41</v>
      </c>
      <c r="X49" s="206">
        <v>1.31</v>
      </c>
      <c r="Y49" s="206">
        <v>0</v>
      </c>
      <c r="Z49" s="206">
        <v>2.4700000000000002</v>
      </c>
      <c r="AA49" s="206">
        <v>13.56</v>
      </c>
      <c r="AB49" s="206">
        <v>0</v>
      </c>
      <c r="AC49" s="206">
        <v>11.67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19.95</v>
      </c>
      <c r="J50" s="206">
        <v>0.83</v>
      </c>
      <c r="K50" s="206">
        <v>45.27</v>
      </c>
      <c r="L50" s="206">
        <v>65.23</v>
      </c>
      <c r="M50" s="206">
        <v>0</v>
      </c>
      <c r="N50" s="206">
        <v>1.05</v>
      </c>
      <c r="O50" s="206">
        <v>1.76</v>
      </c>
      <c r="P50" s="206">
        <v>2.5299999999999998</v>
      </c>
      <c r="Q50" s="206">
        <v>5.54</v>
      </c>
      <c r="R50" s="206">
        <v>2.4900000000000002</v>
      </c>
      <c r="S50" s="206">
        <v>4.7699999999999996</v>
      </c>
      <c r="T50" s="206">
        <v>1.41</v>
      </c>
      <c r="U50" s="206">
        <v>9.66</v>
      </c>
      <c r="V50" s="206">
        <v>5.27</v>
      </c>
      <c r="W50" s="206">
        <v>0.41</v>
      </c>
      <c r="X50" s="206">
        <v>1.31</v>
      </c>
      <c r="Y50" s="206">
        <v>0</v>
      </c>
      <c r="Z50" s="206">
        <v>2.4700000000000002</v>
      </c>
      <c r="AA50" s="206">
        <v>13.56</v>
      </c>
      <c r="AB50" s="206">
        <v>0</v>
      </c>
      <c r="AC50" s="206">
        <v>11.67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19.95</v>
      </c>
      <c r="J51" s="206">
        <v>0.83</v>
      </c>
      <c r="K51" s="206">
        <v>45.27</v>
      </c>
      <c r="L51" s="206">
        <v>65.23</v>
      </c>
      <c r="M51" s="206">
        <v>0</v>
      </c>
      <c r="N51" s="206">
        <v>1.05</v>
      </c>
      <c r="O51" s="206">
        <v>1.76</v>
      </c>
      <c r="P51" s="206">
        <v>2.5299999999999998</v>
      </c>
      <c r="Q51" s="206">
        <v>5.54</v>
      </c>
      <c r="R51" s="206">
        <v>2.4900000000000002</v>
      </c>
      <c r="S51" s="206">
        <v>4.7699999999999996</v>
      </c>
      <c r="T51" s="206">
        <v>1.41</v>
      </c>
      <c r="U51" s="206">
        <v>9.66</v>
      </c>
      <c r="V51" s="206">
        <v>5.27</v>
      </c>
      <c r="W51" s="206">
        <v>0.41</v>
      </c>
      <c r="X51" s="206">
        <v>1.31</v>
      </c>
      <c r="Y51" s="206">
        <v>0</v>
      </c>
      <c r="Z51" s="206">
        <v>2.4700000000000002</v>
      </c>
      <c r="AA51" s="206">
        <v>0.8</v>
      </c>
      <c r="AB51" s="206">
        <v>0</v>
      </c>
      <c r="AC51" s="206">
        <v>11.67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19.95</v>
      </c>
      <c r="J52" s="206">
        <v>0.83</v>
      </c>
      <c r="K52" s="206">
        <v>45.27</v>
      </c>
      <c r="L52" s="206">
        <v>65.23</v>
      </c>
      <c r="M52" s="206">
        <v>0</v>
      </c>
      <c r="N52" s="206">
        <v>1.05</v>
      </c>
      <c r="O52" s="206">
        <v>1.76</v>
      </c>
      <c r="P52" s="206">
        <v>2.5299999999999998</v>
      </c>
      <c r="Q52" s="206">
        <v>5.54</v>
      </c>
      <c r="R52" s="206">
        <v>2.4900000000000002</v>
      </c>
      <c r="S52" s="206">
        <v>4.7699999999999996</v>
      </c>
      <c r="T52" s="206">
        <v>1.41</v>
      </c>
      <c r="U52" s="206">
        <v>9.66</v>
      </c>
      <c r="V52" s="206">
        <v>5.27</v>
      </c>
      <c r="W52" s="206">
        <v>0.41</v>
      </c>
      <c r="X52" s="206">
        <v>1.31</v>
      </c>
      <c r="Y52" s="206">
        <v>0</v>
      </c>
      <c r="Z52" s="206">
        <v>2.4700000000000002</v>
      </c>
      <c r="AA52" s="206">
        <v>0.8</v>
      </c>
      <c r="AB52" s="206">
        <v>0</v>
      </c>
      <c r="AC52" s="206">
        <v>-0.99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19.95</v>
      </c>
      <c r="J53" s="206">
        <v>0.83</v>
      </c>
      <c r="K53" s="206">
        <v>45.27</v>
      </c>
      <c r="L53" s="206">
        <v>65.23</v>
      </c>
      <c r="M53" s="206">
        <v>0</v>
      </c>
      <c r="N53" s="206">
        <v>1.05</v>
      </c>
      <c r="O53" s="206">
        <v>1.76</v>
      </c>
      <c r="P53" s="206">
        <v>2.5299999999999998</v>
      </c>
      <c r="Q53" s="206">
        <v>5.54</v>
      </c>
      <c r="R53" s="206">
        <v>2.4900000000000002</v>
      </c>
      <c r="S53" s="206">
        <v>4.7699999999999996</v>
      </c>
      <c r="T53" s="206">
        <v>1.41</v>
      </c>
      <c r="U53" s="206">
        <v>9.66</v>
      </c>
      <c r="V53" s="206">
        <v>5.27</v>
      </c>
      <c r="W53" s="206">
        <v>0.41</v>
      </c>
      <c r="X53" s="206">
        <v>1.31</v>
      </c>
      <c r="Y53" s="206">
        <v>0</v>
      </c>
      <c r="Z53" s="206">
        <v>2.4700000000000002</v>
      </c>
      <c r="AA53" s="206">
        <v>0.8</v>
      </c>
      <c r="AB53" s="206">
        <v>0</v>
      </c>
      <c r="AC53" s="206">
        <v>12.03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19.95</v>
      </c>
      <c r="J54" s="206">
        <v>0.83</v>
      </c>
      <c r="K54" s="206">
        <v>45.27</v>
      </c>
      <c r="L54" s="206">
        <v>65.23</v>
      </c>
      <c r="M54" s="206">
        <v>0</v>
      </c>
      <c r="N54" s="206">
        <v>1.05</v>
      </c>
      <c r="O54" s="206">
        <v>1.76</v>
      </c>
      <c r="P54" s="206">
        <v>2.5299999999999998</v>
      </c>
      <c r="Q54" s="206">
        <v>5.54</v>
      </c>
      <c r="R54" s="206">
        <v>2.4900000000000002</v>
      </c>
      <c r="S54" s="206">
        <v>4.7699999999999996</v>
      </c>
      <c r="T54" s="206">
        <v>1.41</v>
      </c>
      <c r="U54" s="206">
        <v>9.66</v>
      </c>
      <c r="V54" s="206">
        <v>5.27</v>
      </c>
      <c r="W54" s="206">
        <v>0.41</v>
      </c>
      <c r="X54" s="206">
        <v>1.31</v>
      </c>
      <c r="Y54" s="206">
        <v>0</v>
      </c>
      <c r="Z54" s="206">
        <v>2.4700000000000002</v>
      </c>
      <c r="AA54" s="206">
        <v>0.8</v>
      </c>
      <c r="AB54" s="206">
        <v>0</v>
      </c>
      <c r="AC54" s="206">
        <v>12.03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19.95</v>
      </c>
      <c r="J55" s="206">
        <v>0.83</v>
      </c>
      <c r="K55" s="206">
        <v>45.27</v>
      </c>
      <c r="L55" s="206">
        <v>65.23</v>
      </c>
      <c r="M55" s="206">
        <v>0</v>
      </c>
      <c r="N55" s="206">
        <v>1.05</v>
      </c>
      <c r="O55" s="206">
        <v>1.76</v>
      </c>
      <c r="P55" s="206">
        <v>2.5299999999999998</v>
      </c>
      <c r="Q55" s="206">
        <v>5.54</v>
      </c>
      <c r="R55" s="206">
        <v>2.4900000000000002</v>
      </c>
      <c r="S55" s="206">
        <v>4.7699999999999996</v>
      </c>
      <c r="T55" s="206">
        <v>1.41</v>
      </c>
      <c r="U55" s="206">
        <v>9.66</v>
      </c>
      <c r="V55" s="206">
        <v>5.27</v>
      </c>
      <c r="W55" s="206">
        <v>0.41</v>
      </c>
      <c r="X55" s="206">
        <v>1.31</v>
      </c>
      <c r="Y55" s="206">
        <v>0</v>
      </c>
      <c r="Z55" s="206">
        <v>2.4700000000000002</v>
      </c>
      <c r="AA55" s="206">
        <v>0.8</v>
      </c>
      <c r="AB55" s="206">
        <v>0</v>
      </c>
      <c r="AC55" s="206">
        <v>12.03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19.95</v>
      </c>
      <c r="J56" s="206">
        <v>0.83</v>
      </c>
      <c r="K56" s="206">
        <v>45.27</v>
      </c>
      <c r="L56" s="206">
        <v>65.23</v>
      </c>
      <c r="M56" s="206">
        <v>0</v>
      </c>
      <c r="N56" s="206">
        <v>1.05</v>
      </c>
      <c r="O56" s="206">
        <v>1.76</v>
      </c>
      <c r="P56" s="206">
        <v>2.5299999999999998</v>
      </c>
      <c r="Q56" s="206">
        <v>5.54</v>
      </c>
      <c r="R56" s="206">
        <v>2.4900000000000002</v>
      </c>
      <c r="S56" s="206">
        <v>4.7699999999999996</v>
      </c>
      <c r="T56" s="206">
        <v>1.41</v>
      </c>
      <c r="U56" s="206">
        <v>9.66</v>
      </c>
      <c r="V56" s="206">
        <v>5.27</v>
      </c>
      <c r="W56" s="206">
        <v>0.41</v>
      </c>
      <c r="X56" s="206">
        <v>1.31</v>
      </c>
      <c r="Y56" s="206">
        <v>0</v>
      </c>
      <c r="Z56" s="206">
        <v>2.4700000000000002</v>
      </c>
      <c r="AA56" s="206">
        <v>0.8</v>
      </c>
      <c r="AB56" s="206">
        <v>0</v>
      </c>
      <c r="AC56" s="206">
        <v>12.03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19.95</v>
      </c>
      <c r="J57" s="206">
        <v>0.83</v>
      </c>
      <c r="K57" s="206">
        <v>45.27</v>
      </c>
      <c r="L57" s="206">
        <v>65.23</v>
      </c>
      <c r="M57" s="206">
        <v>0</v>
      </c>
      <c r="N57" s="206">
        <v>1.05</v>
      </c>
      <c r="O57" s="206">
        <v>1.76</v>
      </c>
      <c r="P57" s="206">
        <v>2.5299999999999998</v>
      </c>
      <c r="Q57" s="206">
        <v>5.54</v>
      </c>
      <c r="R57" s="206">
        <v>2.4900000000000002</v>
      </c>
      <c r="S57" s="206">
        <v>4.7699999999999996</v>
      </c>
      <c r="T57" s="206">
        <v>1.41</v>
      </c>
      <c r="U57" s="206">
        <v>9.66</v>
      </c>
      <c r="V57" s="206">
        <v>5.27</v>
      </c>
      <c r="W57" s="206">
        <v>0.41</v>
      </c>
      <c r="X57" s="206">
        <v>1.31</v>
      </c>
      <c r="Y57" s="206">
        <v>0</v>
      </c>
      <c r="Z57" s="206">
        <v>2.4700000000000002</v>
      </c>
      <c r="AA57" s="206">
        <v>0.8</v>
      </c>
      <c r="AB57" s="206">
        <v>0</v>
      </c>
      <c r="AC57" s="206">
        <v>12.03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19.95</v>
      </c>
      <c r="J58" s="206">
        <v>0.83</v>
      </c>
      <c r="K58" s="206">
        <v>45.27</v>
      </c>
      <c r="L58" s="206">
        <v>65.23</v>
      </c>
      <c r="M58" s="206">
        <v>0</v>
      </c>
      <c r="N58" s="206">
        <v>1.05</v>
      </c>
      <c r="O58" s="206">
        <v>1.76</v>
      </c>
      <c r="P58" s="206">
        <v>2.5299999999999998</v>
      </c>
      <c r="Q58" s="206">
        <v>5.54</v>
      </c>
      <c r="R58" s="206">
        <v>2.4900000000000002</v>
      </c>
      <c r="S58" s="206">
        <v>4.7699999999999996</v>
      </c>
      <c r="T58" s="206">
        <v>1.41</v>
      </c>
      <c r="U58" s="206">
        <v>9.66</v>
      </c>
      <c r="V58" s="206">
        <v>5.27</v>
      </c>
      <c r="W58" s="206">
        <v>0.41</v>
      </c>
      <c r="X58" s="206">
        <v>1.31</v>
      </c>
      <c r="Y58" s="206">
        <v>0</v>
      </c>
      <c r="Z58" s="206">
        <v>2.4700000000000002</v>
      </c>
      <c r="AA58" s="206">
        <v>0.8</v>
      </c>
      <c r="AB58" s="206">
        <v>0</v>
      </c>
      <c r="AC58" s="206">
        <v>12.03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19.95</v>
      </c>
      <c r="J59" s="206">
        <v>0.83</v>
      </c>
      <c r="K59" s="206">
        <v>45.27</v>
      </c>
      <c r="L59" s="206">
        <v>65.23</v>
      </c>
      <c r="M59" s="206">
        <v>0</v>
      </c>
      <c r="N59" s="206">
        <v>1.05</v>
      </c>
      <c r="O59" s="206">
        <v>1.76</v>
      </c>
      <c r="P59" s="206">
        <v>2.5299999999999998</v>
      </c>
      <c r="Q59" s="206">
        <v>5.54</v>
      </c>
      <c r="R59" s="206">
        <v>2.4900000000000002</v>
      </c>
      <c r="S59" s="206">
        <v>4.7699999999999996</v>
      </c>
      <c r="T59" s="206">
        <v>1.41</v>
      </c>
      <c r="U59" s="206">
        <v>9.66</v>
      </c>
      <c r="V59" s="206">
        <v>5.27</v>
      </c>
      <c r="W59" s="206">
        <v>0.41</v>
      </c>
      <c r="X59" s="206">
        <v>1.31</v>
      </c>
      <c r="Y59" s="206">
        <v>0</v>
      </c>
      <c r="Z59" s="206">
        <v>2.4700000000000002</v>
      </c>
      <c r="AA59" s="206">
        <v>0.8</v>
      </c>
      <c r="AB59" s="206">
        <v>0</v>
      </c>
      <c r="AC59" s="206">
        <v>12.03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19.95</v>
      </c>
      <c r="J60" s="206">
        <v>0.83</v>
      </c>
      <c r="K60" s="206">
        <v>45.27</v>
      </c>
      <c r="L60" s="206">
        <v>65.23</v>
      </c>
      <c r="M60" s="206">
        <v>0</v>
      </c>
      <c r="N60" s="206">
        <v>1.05</v>
      </c>
      <c r="O60" s="206">
        <v>1.76</v>
      </c>
      <c r="P60" s="206">
        <v>2.5299999999999998</v>
      </c>
      <c r="Q60" s="206">
        <v>5.54</v>
      </c>
      <c r="R60" s="206">
        <v>2.4900000000000002</v>
      </c>
      <c r="S60" s="206">
        <v>4.7699999999999996</v>
      </c>
      <c r="T60" s="206">
        <v>1.41</v>
      </c>
      <c r="U60" s="206">
        <v>9.66</v>
      </c>
      <c r="V60" s="206">
        <v>5.27</v>
      </c>
      <c r="W60" s="206">
        <v>0.41</v>
      </c>
      <c r="X60" s="206">
        <v>1.31</v>
      </c>
      <c r="Y60" s="206">
        <v>0</v>
      </c>
      <c r="Z60" s="206">
        <v>2.4700000000000002</v>
      </c>
      <c r="AA60" s="206">
        <v>0.8</v>
      </c>
      <c r="AB60" s="206">
        <v>0</v>
      </c>
      <c r="AC60" s="206">
        <v>12.03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19.95</v>
      </c>
      <c r="J61" s="206">
        <v>0.83</v>
      </c>
      <c r="K61" s="206">
        <v>45.27</v>
      </c>
      <c r="L61" s="206">
        <v>65.23</v>
      </c>
      <c r="M61" s="206">
        <v>0</v>
      </c>
      <c r="N61" s="206">
        <v>1.05</v>
      </c>
      <c r="O61" s="206">
        <v>1.76</v>
      </c>
      <c r="P61" s="206">
        <v>2.5299999999999998</v>
      </c>
      <c r="Q61" s="206">
        <v>5.54</v>
      </c>
      <c r="R61" s="206">
        <v>2.4900000000000002</v>
      </c>
      <c r="S61" s="206">
        <v>4.7699999999999996</v>
      </c>
      <c r="T61" s="206">
        <v>1.41</v>
      </c>
      <c r="U61" s="206">
        <v>9.66</v>
      </c>
      <c r="V61" s="206">
        <v>5.27</v>
      </c>
      <c r="W61" s="206">
        <v>0.41</v>
      </c>
      <c r="X61" s="206">
        <v>1.31</v>
      </c>
      <c r="Y61" s="206">
        <v>0</v>
      </c>
      <c r="Z61" s="206">
        <v>2.4700000000000002</v>
      </c>
      <c r="AA61" s="206">
        <v>0.8</v>
      </c>
      <c r="AB61" s="206">
        <v>0</v>
      </c>
      <c r="AC61" s="206">
        <v>12.03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19.95</v>
      </c>
      <c r="J62" s="206">
        <v>0.83</v>
      </c>
      <c r="K62" s="206">
        <v>45.27</v>
      </c>
      <c r="L62" s="206">
        <v>65.23</v>
      </c>
      <c r="M62" s="206">
        <v>0</v>
      </c>
      <c r="N62" s="206">
        <v>1.05</v>
      </c>
      <c r="O62" s="206">
        <v>1.76</v>
      </c>
      <c r="P62" s="206">
        <v>2.5299999999999998</v>
      </c>
      <c r="Q62" s="206">
        <v>5.54</v>
      </c>
      <c r="R62" s="206">
        <v>2.4900000000000002</v>
      </c>
      <c r="S62" s="206">
        <v>4.7699999999999996</v>
      </c>
      <c r="T62" s="206">
        <v>1.41</v>
      </c>
      <c r="U62" s="206">
        <v>9.66</v>
      </c>
      <c r="V62" s="206">
        <v>5.27</v>
      </c>
      <c r="W62" s="206">
        <v>0.41</v>
      </c>
      <c r="X62" s="206">
        <v>1.31</v>
      </c>
      <c r="Y62" s="206">
        <v>0</v>
      </c>
      <c r="Z62" s="206">
        <v>2.4700000000000002</v>
      </c>
      <c r="AA62" s="206">
        <v>0.8</v>
      </c>
      <c r="AB62" s="206">
        <v>0</v>
      </c>
      <c r="AC62" s="206">
        <v>12.03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19.95</v>
      </c>
      <c r="J63" s="206">
        <v>0.83</v>
      </c>
      <c r="K63" s="206">
        <v>45.27</v>
      </c>
      <c r="L63" s="206">
        <v>65.23</v>
      </c>
      <c r="M63" s="206">
        <v>0</v>
      </c>
      <c r="N63" s="206">
        <v>1.05</v>
      </c>
      <c r="O63" s="206">
        <v>1.76</v>
      </c>
      <c r="P63" s="206">
        <v>2.5299999999999998</v>
      </c>
      <c r="Q63" s="206">
        <v>5.54</v>
      </c>
      <c r="R63" s="206">
        <v>2.4900000000000002</v>
      </c>
      <c r="S63" s="206">
        <v>4.7699999999999996</v>
      </c>
      <c r="T63" s="206">
        <v>1.41</v>
      </c>
      <c r="U63" s="206">
        <v>9.66</v>
      </c>
      <c r="V63" s="206">
        <v>5.27</v>
      </c>
      <c r="W63" s="206">
        <v>0.41</v>
      </c>
      <c r="X63" s="206">
        <v>1.31</v>
      </c>
      <c r="Y63" s="206">
        <v>0</v>
      </c>
      <c r="Z63" s="206">
        <v>2.4700000000000002</v>
      </c>
      <c r="AA63" s="206">
        <v>0.8</v>
      </c>
      <c r="AB63" s="206">
        <v>0</v>
      </c>
      <c r="AC63" s="206">
        <v>12.03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12.6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19.95</v>
      </c>
      <c r="J64" s="206">
        <v>0.83</v>
      </c>
      <c r="K64" s="206">
        <v>45.27</v>
      </c>
      <c r="L64" s="206">
        <v>65.23</v>
      </c>
      <c r="M64" s="206">
        <v>0</v>
      </c>
      <c r="N64" s="206">
        <v>1.05</v>
      </c>
      <c r="O64" s="206">
        <v>1.76</v>
      </c>
      <c r="P64" s="206">
        <v>2.5299999999999998</v>
      </c>
      <c r="Q64" s="206">
        <v>5.54</v>
      </c>
      <c r="R64" s="206">
        <v>2.4900000000000002</v>
      </c>
      <c r="S64" s="206">
        <v>4.7699999999999996</v>
      </c>
      <c r="T64" s="206">
        <v>1.41</v>
      </c>
      <c r="U64" s="206">
        <v>9.66</v>
      </c>
      <c r="V64" s="206">
        <v>5.27</v>
      </c>
      <c r="W64" s="206">
        <v>0.41</v>
      </c>
      <c r="X64" s="206">
        <v>1.31</v>
      </c>
      <c r="Y64" s="206">
        <v>0</v>
      </c>
      <c r="Z64" s="206">
        <v>2.4700000000000002</v>
      </c>
      <c r="AA64" s="206">
        <v>0.8</v>
      </c>
      <c r="AB64" s="206">
        <v>0</v>
      </c>
      <c r="AC64" s="206">
        <v>12.03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19.95</v>
      </c>
      <c r="J65" s="206">
        <v>0.83</v>
      </c>
      <c r="K65" s="206">
        <v>45.27</v>
      </c>
      <c r="L65" s="206">
        <v>65.23</v>
      </c>
      <c r="M65" s="206">
        <v>0</v>
      </c>
      <c r="N65" s="206">
        <v>1.05</v>
      </c>
      <c r="O65" s="206">
        <v>1.76</v>
      </c>
      <c r="P65" s="206">
        <v>2.5299999999999998</v>
      </c>
      <c r="Q65" s="206">
        <v>5.54</v>
      </c>
      <c r="R65" s="206">
        <v>2.4900000000000002</v>
      </c>
      <c r="S65" s="206">
        <v>4.7699999999999996</v>
      </c>
      <c r="T65" s="206">
        <v>1.41</v>
      </c>
      <c r="U65" s="206">
        <v>9.66</v>
      </c>
      <c r="V65" s="206">
        <v>5.27</v>
      </c>
      <c r="W65" s="206">
        <v>0.41</v>
      </c>
      <c r="X65" s="206">
        <v>1.31</v>
      </c>
      <c r="Y65" s="206">
        <v>0</v>
      </c>
      <c r="Z65" s="206">
        <v>2.4700000000000002</v>
      </c>
      <c r="AA65" s="206">
        <v>0.8</v>
      </c>
      <c r="AB65" s="206">
        <v>0</v>
      </c>
      <c r="AC65" s="206">
        <v>12.03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6.2</v>
      </c>
      <c r="H66" s="206">
        <v>0</v>
      </c>
      <c r="I66" s="206">
        <v>19.95</v>
      </c>
      <c r="J66" s="206">
        <v>0.83</v>
      </c>
      <c r="K66" s="206">
        <v>5.68</v>
      </c>
      <c r="L66" s="206">
        <v>65.23</v>
      </c>
      <c r="M66" s="206">
        <v>0</v>
      </c>
      <c r="N66" s="206">
        <v>1.05</v>
      </c>
      <c r="O66" s="206">
        <v>1.76</v>
      </c>
      <c r="P66" s="206">
        <v>2.5299999999999998</v>
      </c>
      <c r="Q66" s="206">
        <v>5.54</v>
      </c>
      <c r="R66" s="206">
        <v>0.19</v>
      </c>
      <c r="S66" s="206">
        <v>0.24</v>
      </c>
      <c r="T66" s="206">
        <v>1.41</v>
      </c>
      <c r="U66" s="206">
        <v>9.66</v>
      </c>
      <c r="V66" s="206">
        <v>0.18</v>
      </c>
      <c r="W66" s="206">
        <v>0.41</v>
      </c>
      <c r="X66" s="206">
        <v>1.31</v>
      </c>
      <c r="Y66" s="206">
        <v>0</v>
      </c>
      <c r="Z66" s="206">
        <v>2.4700000000000002</v>
      </c>
      <c r="AA66" s="206">
        <v>0.8</v>
      </c>
      <c r="AB66" s="206">
        <v>0</v>
      </c>
      <c r="AC66" s="206">
        <v>12.03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6.2</v>
      </c>
      <c r="H67" s="206">
        <v>0</v>
      </c>
      <c r="I67" s="206">
        <v>19.95</v>
      </c>
      <c r="J67" s="206">
        <v>0.83</v>
      </c>
      <c r="K67" s="206">
        <v>5.68</v>
      </c>
      <c r="L67" s="206">
        <v>65.23</v>
      </c>
      <c r="M67" s="206">
        <v>0</v>
      </c>
      <c r="N67" s="206">
        <v>1.05</v>
      </c>
      <c r="O67" s="206">
        <v>1.76</v>
      </c>
      <c r="P67" s="206">
        <v>2.5299999999999998</v>
      </c>
      <c r="Q67" s="206">
        <v>5.54</v>
      </c>
      <c r="R67" s="206">
        <v>0.19</v>
      </c>
      <c r="S67" s="206">
        <v>0.24</v>
      </c>
      <c r="T67" s="206">
        <v>1.41</v>
      </c>
      <c r="U67" s="206">
        <v>9.66</v>
      </c>
      <c r="V67" s="206">
        <v>0.18</v>
      </c>
      <c r="W67" s="206">
        <v>0.41</v>
      </c>
      <c r="X67" s="206">
        <v>1.31</v>
      </c>
      <c r="Y67" s="206">
        <v>0</v>
      </c>
      <c r="Z67" s="206">
        <v>2.4700000000000002</v>
      </c>
      <c r="AA67" s="206">
        <v>0.8</v>
      </c>
      <c r="AB67" s="206">
        <v>0</v>
      </c>
      <c r="AC67" s="206">
        <v>12.03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6.2</v>
      </c>
      <c r="H68" s="206">
        <v>0</v>
      </c>
      <c r="I68" s="206">
        <v>19.95</v>
      </c>
      <c r="J68" s="206">
        <v>0.83</v>
      </c>
      <c r="K68" s="206">
        <v>5.68</v>
      </c>
      <c r="L68" s="206">
        <v>65.23</v>
      </c>
      <c r="M68" s="206">
        <v>0</v>
      </c>
      <c r="N68" s="206">
        <v>1.05</v>
      </c>
      <c r="O68" s="206">
        <v>1.76</v>
      </c>
      <c r="P68" s="206">
        <v>2.5299999999999998</v>
      </c>
      <c r="Q68" s="206">
        <v>5.54</v>
      </c>
      <c r="R68" s="206">
        <v>0.19</v>
      </c>
      <c r="S68" s="206">
        <v>0.24</v>
      </c>
      <c r="T68" s="206">
        <v>1.41</v>
      </c>
      <c r="U68" s="206">
        <v>9.66</v>
      </c>
      <c r="V68" s="206">
        <v>0.18</v>
      </c>
      <c r="W68" s="206">
        <v>0.41</v>
      </c>
      <c r="X68" s="206">
        <v>1.31</v>
      </c>
      <c r="Y68" s="206">
        <v>0</v>
      </c>
      <c r="Z68" s="206">
        <v>2.4700000000000002</v>
      </c>
      <c r="AA68" s="206">
        <v>0.8</v>
      </c>
      <c r="AB68" s="206">
        <v>0</v>
      </c>
      <c r="AC68" s="206">
        <v>12.03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6.2</v>
      </c>
      <c r="H69" s="206">
        <v>0</v>
      </c>
      <c r="I69" s="206">
        <v>19.95</v>
      </c>
      <c r="J69" s="206">
        <v>0.83</v>
      </c>
      <c r="K69" s="206">
        <v>5.68</v>
      </c>
      <c r="L69" s="206">
        <v>65.23</v>
      </c>
      <c r="M69" s="206">
        <v>0</v>
      </c>
      <c r="N69" s="206">
        <v>1.05</v>
      </c>
      <c r="O69" s="206">
        <v>1.76</v>
      </c>
      <c r="P69" s="206">
        <v>2.5299999999999998</v>
      </c>
      <c r="Q69" s="206">
        <v>5.54</v>
      </c>
      <c r="R69" s="206">
        <v>0.19</v>
      </c>
      <c r="S69" s="206">
        <v>0.24</v>
      </c>
      <c r="T69" s="206">
        <v>1.41</v>
      </c>
      <c r="U69" s="206">
        <v>9.66</v>
      </c>
      <c r="V69" s="206">
        <v>0.18</v>
      </c>
      <c r="W69" s="206">
        <v>0.41</v>
      </c>
      <c r="X69" s="206">
        <v>1.31</v>
      </c>
      <c r="Y69" s="206">
        <v>0</v>
      </c>
      <c r="Z69" s="206">
        <v>2.4700000000000002</v>
      </c>
      <c r="AA69" s="206">
        <v>0.8</v>
      </c>
      <c r="AB69" s="206">
        <v>0</v>
      </c>
      <c r="AC69" s="206">
        <v>12.03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6.2</v>
      </c>
      <c r="H70" s="206">
        <v>0</v>
      </c>
      <c r="I70" s="206">
        <v>19.95</v>
      </c>
      <c r="J70" s="206">
        <v>0.83</v>
      </c>
      <c r="K70" s="206">
        <v>5.68</v>
      </c>
      <c r="L70" s="206">
        <v>65.23</v>
      </c>
      <c r="M70" s="206">
        <v>0</v>
      </c>
      <c r="N70" s="206">
        <v>1.05</v>
      </c>
      <c r="O70" s="206">
        <v>1.76</v>
      </c>
      <c r="P70" s="206">
        <v>2.5299999999999998</v>
      </c>
      <c r="Q70" s="206">
        <v>5.54</v>
      </c>
      <c r="R70" s="206">
        <v>0.19</v>
      </c>
      <c r="S70" s="206">
        <v>0.24</v>
      </c>
      <c r="T70" s="206">
        <v>1.41</v>
      </c>
      <c r="U70" s="206">
        <v>9.66</v>
      </c>
      <c r="V70" s="206">
        <v>0.18</v>
      </c>
      <c r="W70" s="206">
        <v>0.41</v>
      </c>
      <c r="X70" s="206">
        <v>1.31</v>
      </c>
      <c r="Y70" s="206">
        <v>0</v>
      </c>
      <c r="Z70" s="206">
        <v>2.4700000000000002</v>
      </c>
      <c r="AA70" s="206">
        <v>0.8</v>
      </c>
      <c r="AB70" s="206">
        <v>0</v>
      </c>
      <c r="AC70" s="206">
        <v>11.67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6.2</v>
      </c>
      <c r="H71" s="206">
        <v>0</v>
      </c>
      <c r="I71" s="206">
        <v>19.95</v>
      </c>
      <c r="J71" s="206">
        <v>0.83</v>
      </c>
      <c r="K71" s="206">
        <v>5.68</v>
      </c>
      <c r="L71" s="206">
        <v>65.23</v>
      </c>
      <c r="M71" s="206">
        <v>0</v>
      </c>
      <c r="N71" s="206">
        <v>1.05</v>
      </c>
      <c r="O71" s="206">
        <v>1.76</v>
      </c>
      <c r="P71" s="206">
        <v>2.5299999999999998</v>
      </c>
      <c r="Q71" s="206">
        <v>5.54</v>
      </c>
      <c r="R71" s="206">
        <v>0.19</v>
      </c>
      <c r="S71" s="206">
        <v>0.24</v>
      </c>
      <c r="T71" s="206">
        <v>1.41</v>
      </c>
      <c r="U71" s="206">
        <v>9.66</v>
      </c>
      <c r="V71" s="206">
        <v>1.77</v>
      </c>
      <c r="W71" s="206">
        <v>0.41</v>
      </c>
      <c r="X71" s="206">
        <v>1.31</v>
      </c>
      <c r="Y71" s="206">
        <v>0</v>
      </c>
      <c r="Z71" s="206">
        <v>2.4700000000000002</v>
      </c>
      <c r="AA71" s="206">
        <v>0.8</v>
      </c>
      <c r="AB71" s="206">
        <v>0</v>
      </c>
      <c r="AC71" s="206">
        <v>11.67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6.2</v>
      </c>
      <c r="H72" s="206">
        <v>0</v>
      </c>
      <c r="I72" s="206">
        <v>19.95</v>
      </c>
      <c r="J72" s="206">
        <v>0.83</v>
      </c>
      <c r="K72" s="206">
        <v>5.68</v>
      </c>
      <c r="L72" s="206">
        <v>65.23</v>
      </c>
      <c r="M72" s="206">
        <v>0</v>
      </c>
      <c r="N72" s="206">
        <v>1.05</v>
      </c>
      <c r="O72" s="206">
        <v>1.76</v>
      </c>
      <c r="P72" s="206">
        <v>2.5299999999999998</v>
      </c>
      <c r="Q72" s="206">
        <v>5.54</v>
      </c>
      <c r="R72" s="206">
        <v>0.19</v>
      </c>
      <c r="S72" s="206">
        <v>0.24</v>
      </c>
      <c r="T72" s="206">
        <v>1.41</v>
      </c>
      <c r="U72" s="206">
        <v>9.66</v>
      </c>
      <c r="V72" s="206">
        <v>1.77</v>
      </c>
      <c r="W72" s="206">
        <v>0.41</v>
      </c>
      <c r="X72" s="206">
        <v>1.31</v>
      </c>
      <c r="Y72" s="206">
        <v>0</v>
      </c>
      <c r="Z72" s="206">
        <v>2.4700000000000002</v>
      </c>
      <c r="AA72" s="206">
        <v>0.8</v>
      </c>
      <c r="AB72" s="206">
        <v>0</v>
      </c>
      <c r="AC72" s="206">
        <v>11.67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6.2</v>
      </c>
      <c r="H73" s="206">
        <v>0</v>
      </c>
      <c r="I73" s="206">
        <v>19.95</v>
      </c>
      <c r="J73" s="206">
        <v>0.83</v>
      </c>
      <c r="K73" s="206">
        <v>5.68</v>
      </c>
      <c r="L73" s="206">
        <v>65.23</v>
      </c>
      <c r="M73" s="206">
        <v>0</v>
      </c>
      <c r="N73" s="206">
        <v>1.05</v>
      </c>
      <c r="O73" s="206">
        <v>1.76</v>
      </c>
      <c r="P73" s="206">
        <v>2.5299999999999998</v>
      </c>
      <c r="Q73" s="206">
        <v>5.54</v>
      </c>
      <c r="R73" s="206">
        <v>0.19</v>
      </c>
      <c r="S73" s="206">
        <v>0.24</v>
      </c>
      <c r="T73" s="206">
        <v>1.41</v>
      </c>
      <c r="U73" s="206">
        <v>9.66</v>
      </c>
      <c r="V73" s="206">
        <v>1.77</v>
      </c>
      <c r="W73" s="206">
        <v>0.41</v>
      </c>
      <c r="X73" s="206">
        <v>1.31</v>
      </c>
      <c r="Y73" s="206">
        <v>0</v>
      </c>
      <c r="Z73" s="206">
        <v>2.4700000000000002</v>
      </c>
      <c r="AA73" s="206">
        <v>0.8</v>
      </c>
      <c r="AB73" s="206">
        <v>0</v>
      </c>
      <c r="AC73" s="206">
        <v>11.32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5.18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6.2</v>
      </c>
      <c r="H74" s="206">
        <v>0</v>
      </c>
      <c r="I74" s="206">
        <v>19.95</v>
      </c>
      <c r="J74" s="206">
        <v>0.83</v>
      </c>
      <c r="K74" s="206">
        <v>5.68</v>
      </c>
      <c r="L74" s="206">
        <v>65.23</v>
      </c>
      <c r="M74" s="206">
        <v>0</v>
      </c>
      <c r="N74" s="206">
        <v>1.05</v>
      </c>
      <c r="O74" s="206">
        <v>1.76</v>
      </c>
      <c r="P74" s="206">
        <v>2.5299999999999998</v>
      </c>
      <c r="Q74" s="206">
        <v>5.54</v>
      </c>
      <c r="R74" s="206">
        <v>0.19</v>
      </c>
      <c r="S74" s="206">
        <v>0.24</v>
      </c>
      <c r="T74" s="206">
        <v>1.41</v>
      </c>
      <c r="U74" s="206">
        <v>9.66</v>
      </c>
      <c r="V74" s="206">
        <v>1.77</v>
      </c>
      <c r="W74" s="206">
        <v>0.41</v>
      </c>
      <c r="X74" s="206">
        <v>1.31</v>
      </c>
      <c r="Y74" s="206">
        <v>0</v>
      </c>
      <c r="Z74" s="206">
        <v>2.4700000000000002</v>
      </c>
      <c r="AA74" s="206">
        <v>0.8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3.7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6.2</v>
      </c>
      <c r="H75" s="206">
        <v>0</v>
      </c>
      <c r="I75" s="206">
        <v>19.95</v>
      </c>
      <c r="J75" s="206">
        <v>0.83</v>
      </c>
      <c r="K75" s="206">
        <v>5.68</v>
      </c>
      <c r="L75" s="206">
        <v>65.23</v>
      </c>
      <c r="M75" s="206">
        <v>0</v>
      </c>
      <c r="N75" s="206">
        <v>1.05</v>
      </c>
      <c r="O75" s="206">
        <v>1.76</v>
      </c>
      <c r="P75" s="206">
        <v>2.5299999999999998</v>
      </c>
      <c r="Q75" s="206">
        <v>5.54</v>
      </c>
      <c r="R75" s="206">
        <v>0.19</v>
      </c>
      <c r="S75" s="206">
        <v>0.24</v>
      </c>
      <c r="T75" s="206">
        <v>1.41</v>
      </c>
      <c r="U75" s="206">
        <v>9.66</v>
      </c>
      <c r="V75" s="206">
        <v>1.77</v>
      </c>
      <c r="W75" s="206">
        <v>0.41</v>
      </c>
      <c r="X75" s="206">
        <v>1.31</v>
      </c>
      <c r="Y75" s="206">
        <v>0</v>
      </c>
      <c r="Z75" s="206">
        <v>2.4700000000000002</v>
      </c>
      <c r="AA75" s="206">
        <v>0.8</v>
      </c>
      <c r="AB75" s="206">
        <v>0</v>
      </c>
      <c r="AC75" s="206">
        <v>11.32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2.81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6.2</v>
      </c>
      <c r="H76" s="206">
        <v>0</v>
      </c>
      <c r="I76" s="206">
        <v>19.95</v>
      </c>
      <c r="J76" s="206">
        <v>0.83</v>
      </c>
      <c r="K76" s="206">
        <v>5.68</v>
      </c>
      <c r="L76" s="206">
        <v>65.23</v>
      </c>
      <c r="M76" s="206">
        <v>0</v>
      </c>
      <c r="N76" s="206">
        <v>1.05</v>
      </c>
      <c r="O76" s="206">
        <v>1.76</v>
      </c>
      <c r="P76" s="206">
        <v>2.5299999999999998</v>
      </c>
      <c r="Q76" s="206">
        <v>5.54</v>
      </c>
      <c r="R76" s="206">
        <v>0.19</v>
      </c>
      <c r="S76" s="206">
        <v>0.24</v>
      </c>
      <c r="T76" s="206">
        <v>1.41</v>
      </c>
      <c r="U76" s="206">
        <v>9.66</v>
      </c>
      <c r="V76" s="206">
        <v>1.77</v>
      </c>
      <c r="W76" s="206">
        <v>0.41</v>
      </c>
      <c r="X76" s="206">
        <v>1.31</v>
      </c>
      <c r="Y76" s="206">
        <v>0</v>
      </c>
      <c r="Z76" s="206">
        <v>2.4700000000000002</v>
      </c>
      <c r="AA76" s="206">
        <v>0.8</v>
      </c>
      <c r="AB76" s="206">
        <v>0</v>
      </c>
      <c r="AC76" s="206">
        <v>11.32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2.81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6.2</v>
      </c>
      <c r="H77" s="206">
        <v>0</v>
      </c>
      <c r="I77" s="206">
        <v>19.95</v>
      </c>
      <c r="J77" s="206">
        <v>0.83</v>
      </c>
      <c r="K77" s="206">
        <v>5.68</v>
      </c>
      <c r="L77" s="206">
        <v>65.23</v>
      </c>
      <c r="M77" s="206">
        <v>0</v>
      </c>
      <c r="N77" s="206">
        <v>1.05</v>
      </c>
      <c r="O77" s="206">
        <v>1.76</v>
      </c>
      <c r="P77" s="206">
        <v>2.5299999999999998</v>
      </c>
      <c r="Q77" s="206">
        <v>5.54</v>
      </c>
      <c r="R77" s="206">
        <v>0.19</v>
      </c>
      <c r="S77" s="206">
        <v>0.24</v>
      </c>
      <c r="T77" s="206">
        <v>1.41</v>
      </c>
      <c r="U77" s="206">
        <v>9.66</v>
      </c>
      <c r="V77" s="206">
        <v>1.77</v>
      </c>
      <c r="W77" s="206">
        <v>0.41</v>
      </c>
      <c r="X77" s="206">
        <v>1.31</v>
      </c>
      <c r="Y77" s="206">
        <v>0</v>
      </c>
      <c r="Z77" s="206">
        <v>2.4700000000000002</v>
      </c>
      <c r="AA77" s="206">
        <v>0.8</v>
      </c>
      <c r="AB77" s="206">
        <v>0</v>
      </c>
      <c r="AC77" s="206">
        <v>11.32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2.81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6.2</v>
      </c>
      <c r="H78" s="206">
        <v>0</v>
      </c>
      <c r="I78" s="206">
        <v>19.95</v>
      </c>
      <c r="J78" s="206">
        <v>0.83</v>
      </c>
      <c r="K78" s="206">
        <v>5.68</v>
      </c>
      <c r="L78" s="206">
        <v>65.23</v>
      </c>
      <c r="M78" s="206">
        <v>0</v>
      </c>
      <c r="N78" s="206">
        <v>1.05</v>
      </c>
      <c r="O78" s="206">
        <v>1.76</v>
      </c>
      <c r="P78" s="206">
        <v>2.5299999999999998</v>
      </c>
      <c r="Q78" s="206">
        <v>5.54</v>
      </c>
      <c r="R78" s="206">
        <v>0.19</v>
      </c>
      <c r="S78" s="206">
        <v>0.24</v>
      </c>
      <c r="T78" s="206">
        <v>1.41</v>
      </c>
      <c r="U78" s="206">
        <v>9.66</v>
      </c>
      <c r="V78" s="206">
        <v>1.77</v>
      </c>
      <c r="W78" s="206">
        <v>0.41</v>
      </c>
      <c r="X78" s="206">
        <v>1.31</v>
      </c>
      <c r="Y78" s="206">
        <v>0</v>
      </c>
      <c r="Z78" s="206">
        <v>2.4700000000000002</v>
      </c>
      <c r="AA78" s="206">
        <v>0.8</v>
      </c>
      <c r="AB78" s="206">
        <v>0</v>
      </c>
      <c r="AC78" s="206">
        <v>11.32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2.81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6.2</v>
      </c>
      <c r="H79" s="206">
        <v>0</v>
      </c>
      <c r="I79" s="206">
        <v>19.95</v>
      </c>
      <c r="J79" s="206">
        <v>0.83</v>
      </c>
      <c r="K79" s="206">
        <v>5.68</v>
      </c>
      <c r="L79" s="206">
        <v>65.23</v>
      </c>
      <c r="M79" s="206">
        <v>0</v>
      </c>
      <c r="N79" s="206">
        <v>1.05</v>
      </c>
      <c r="O79" s="206">
        <v>1.76</v>
      </c>
      <c r="P79" s="206">
        <v>2.5299999999999998</v>
      </c>
      <c r="Q79" s="206">
        <v>5.54</v>
      </c>
      <c r="R79" s="206">
        <v>0.19</v>
      </c>
      <c r="S79" s="206">
        <v>0.24</v>
      </c>
      <c r="T79" s="206">
        <v>1.41</v>
      </c>
      <c r="U79" s="206">
        <v>9.66</v>
      </c>
      <c r="V79" s="206">
        <v>1.77</v>
      </c>
      <c r="W79" s="206">
        <v>0.41</v>
      </c>
      <c r="X79" s="206">
        <v>1.31</v>
      </c>
      <c r="Y79" s="206">
        <v>0</v>
      </c>
      <c r="Z79" s="206">
        <v>2.4700000000000002</v>
      </c>
      <c r="AA79" s="206">
        <v>0.8</v>
      </c>
      <c r="AB79" s="206">
        <v>0</v>
      </c>
      <c r="AC79" s="206">
        <v>11.32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4.32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6.2</v>
      </c>
      <c r="H80" s="206">
        <v>0</v>
      </c>
      <c r="I80" s="206">
        <v>19.95</v>
      </c>
      <c r="J80" s="206">
        <v>0.83</v>
      </c>
      <c r="K80" s="206">
        <v>5.68</v>
      </c>
      <c r="L80" s="206">
        <v>65.23</v>
      </c>
      <c r="M80" s="206">
        <v>0</v>
      </c>
      <c r="N80" s="206">
        <v>1.05</v>
      </c>
      <c r="O80" s="206">
        <v>1.76</v>
      </c>
      <c r="P80" s="206">
        <v>2.5299999999999998</v>
      </c>
      <c r="Q80" s="206">
        <v>5.54</v>
      </c>
      <c r="R80" s="206">
        <v>0.19</v>
      </c>
      <c r="S80" s="206">
        <v>0.24</v>
      </c>
      <c r="T80" s="206">
        <v>1.41</v>
      </c>
      <c r="U80" s="206">
        <v>9.66</v>
      </c>
      <c r="V80" s="206">
        <v>1.77</v>
      </c>
      <c r="W80" s="206">
        <v>0.41</v>
      </c>
      <c r="X80" s="206">
        <v>1.31</v>
      </c>
      <c r="Y80" s="206">
        <v>0</v>
      </c>
      <c r="Z80" s="206">
        <v>2.4700000000000002</v>
      </c>
      <c r="AA80" s="206">
        <v>0.8</v>
      </c>
      <c r="AB80" s="206">
        <v>0</v>
      </c>
      <c r="AC80" s="206">
        <v>11.32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2.81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6.2</v>
      </c>
      <c r="H81" s="206">
        <v>0</v>
      </c>
      <c r="I81" s="206">
        <v>19.95</v>
      </c>
      <c r="J81" s="206">
        <v>0.83</v>
      </c>
      <c r="K81" s="206">
        <v>5.68</v>
      </c>
      <c r="L81" s="206">
        <v>65.23</v>
      </c>
      <c r="M81" s="206">
        <v>0</v>
      </c>
      <c r="N81" s="206">
        <v>1.05</v>
      </c>
      <c r="O81" s="206">
        <v>1.76</v>
      </c>
      <c r="P81" s="206">
        <v>2.5299999999999998</v>
      </c>
      <c r="Q81" s="206">
        <v>5.54</v>
      </c>
      <c r="R81" s="206">
        <v>0.19</v>
      </c>
      <c r="S81" s="206">
        <v>0.24</v>
      </c>
      <c r="T81" s="206">
        <v>1.41</v>
      </c>
      <c r="U81" s="206">
        <v>9.66</v>
      </c>
      <c r="V81" s="206">
        <v>1.29</v>
      </c>
      <c r="W81" s="206">
        <v>0.41</v>
      </c>
      <c r="X81" s="206">
        <v>1.31</v>
      </c>
      <c r="Y81" s="206">
        <v>0</v>
      </c>
      <c r="Z81" s="206">
        <v>2.4700000000000002</v>
      </c>
      <c r="AA81" s="206">
        <v>0.8</v>
      </c>
      <c r="AB81" s="206">
        <v>0</v>
      </c>
      <c r="AC81" s="206">
        <v>11.32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6.2</v>
      </c>
      <c r="H82" s="206">
        <v>0</v>
      </c>
      <c r="I82" s="206">
        <v>19.95</v>
      </c>
      <c r="J82" s="206">
        <v>0.83</v>
      </c>
      <c r="K82" s="206">
        <v>45.27</v>
      </c>
      <c r="L82" s="206">
        <v>65.23</v>
      </c>
      <c r="M82" s="206">
        <v>0</v>
      </c>
      <c r="N82" s="206">
        <v>1.05</v>
      </c>
      <c r="O82" s="206">
        <v>1.76</v>
      </c>
      <c r="P82" s="206">
        <v>2.5299999999999998</v>
      </c>
      <c r="Q82" s="206">
        <v>5.54</v>
      </c>
      <c r="R82" s="206">
        <v>2.4900000000000002</v>
      </c>
      <c r="S82" s="206">
        <v>4.7699999999999996</v>
      </c>
      <c r="T82" s="206">
        <v>1.41</v>
      </c>
      <c r="U82" s="206">
        <v>9.66</v>
      </c>
      <c r="V82" s="206">
        <v>5.27</v>
      </c>
      <c r="W82" s="206">
        <v>0.41</v>
      </c>
      <c r="X82" s="206">
        <v>1.31</v>
      </c>
      <c r="Y82" s="206">
        <v>0</v>
      </c>
      <c r="Z82" s="206">
        <v>2.4700000000000002</v>
      </c>
      <c r="AA82" s="206">
        <v>0.8</v>
      </c>
      <c r="AB82" s="206">
        <v>0</v>
      </c>
      <c r="AC82" s="206">
        <v>11.32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1.87</v>
      </c>
      <c r="E83" s="206">
        <v>0</v>
      </c>
      <c r="F83" s="206">
        <v>0</v>
      </c>
      <c r="G83" s="206">
        <v>6.2</v>
      </c>
      <c r="H83" s="206">
        <v>0</v>
      </c>
      <c r="I83" s="206">
        <v>19.95</v>
      </c>
      <c r="J83" s="206">
        <v>0.83</v>
      </c>
      <c r="K83" s="206">
        <v>45.27</v>
      </c>
      <c r="L83" s="206">
        <v>65.23</v>
      </c>
      <c r="M83" s="206">
        <v>0</v>
      </c>
      <c r="N83" s="206">
        <v>1.05</v>
      </c>
      <c r="O83" s="206">
        <v>1.76</v>
      </c>
      <c r="P83" s="206">
        <v>2.5299999999999998</v>
      </c>
      <c r="Q83" s="206">
        <v>5.54</v>
      </c>
      <c r="R83" s="206">
        <v>2.4900000000000002</v>
      </c>
      <c r="S83" s="206">
        <v>4.7699999999999996</v>
      </c>
      <c r="T83" s="206">
        <v>1.41</v>
      </c>
      <c r="U83" s="206">
        <v>9.66</v>
      </c>
      <c r="V83" s="206">
        <v>5.27</v>
      </c>
      <c r="W83" s="206">
        <v>0.41</v>
      </c>
      <c r="X83" s="206">
        <v>1.31</v>
      </c>
      <c r="Y83" s="206">
        <v>0</v>
      </c>
      <c r="Z83" s="206">
        <v>2.4700000000000002</v>
      </c>
      <c r="AA83" s="206">
        <v>0.8</v>
      </c>
      <c r="AB83" s="206">
        <v>0</v>
      </c>
      <c r="AC83" s="206">
        <v>11.32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1.87</v>
      </c>
      <c r="E84" s="206">
        <v>0</v>
      </c>
      <c r="F84" s="206">
        <v>0</v>
      </c>
      <c r="G84" s="206">
        <v>6.2</v>
      </c>
      <c r="H84" s="206">
        <v>0</v>
      </c>
      <c r="I84" s="206">
        <v>19.95</v>
      </c>
      <c r="J84" s="206">
        <v>0.83</v>
      </c>
      <c r="K84" s="206">
        <v>45.27</v>
      </c>
      <c r="L84" s="206">
        <v>65.23</v>
      </c>
      <c r="M84" s="206">
        <v>0</v>
      </c>
      <c r="N84" s="206">
        <v>1.05</v>
      </c>
      <c r="O84" s="206">
        <v>1.76</v>
      </c>
      <c r="P84" s="206">
        <v>2.5299999999999998</v>
      </c>
      <c r="Q84" s="206">
        <v>5.54</v>
      </c>
      <c r="R84" s="206">
        <v>2.4900000000000002</v>
      </c>
      <c r="S84" s="206">
        <v>4.7699999999999996</v>
      </c>
      <c r="T84" s="206">
        <v>1.41</v>
      </c>
      <c r="U84" s="206">
        <v>9.66</v>
      </c>
      <c r="V84" s="206">
        <v>5.27</v>
      </c>
      <c r="W84" s="206">
        <v>0.41</v>
      </c>
      <c r="X84" s="206">
        <v>1.31</v>
      </c>
      <c r="Y84" s="206">
        <v>0</v>
      </c>
      <c r="Z84" s="206">
        <v>2.4700000000000002</v>
      </c>
      <c r="AA84" s="206">
        <v>0.8</v>
      </c>
      <c r="AB84" s="206">
        <v>0</v>
      </c>
      <c r="AC84" s="206">
        <v>-2.14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1.87</v>
      </c>
      <c r="E85" s="206">
        <v>0</v>
      </c>
      <c r="F85" s="206">
        <v>0</v>
      </c>
      <c r="G85" s="206">
        <v>6.2</v>
      </c>
      <c r="H85" s="206">
        <v>0</v>
      </c>
      <c r="I85" s="206">
        <v>19.95</v>
      </c>
      <c r="J85" s="206">
        <v>0.83</v>
      </c>
      <c r="K85" s="206">
        <v>45.27</v>
      </c>
      <c r="L85" s="206">
        <v>65.23</v>
      </c>
      <c r="M85" s="206">
        <v>0</v>
      </c>
      <c r="N85" s="206">
        <v>1.05</v>
      </c>
      <c r="O85" s="206">
        <v>1.76</v>
      </c>
      <c r="P85" s="206">
        <v>2.5299999999999998</v>
      </c>
      <c r="Q85" s="206">
        <v>5.54</v>
      </c>
      <c r="R85" s="206">
        <v>2.4900000000000002</v>
      </c>
      <c r="S85" s="206">
        <v>4.7699999999999996</v>
      </c>
      <c r="T85" s="206">
        <v>1.41</v>
      </c>
      <c r="U85" s="206">
        <v>9.66</v>
      </c>
      <c r="V85" s="206">
        <v>5.27</v>
      </c>
      <c r="W85" s="206">
        <v>0.41</v>
      </c>
      <c r="X85" s="206">
        <v>1.31</v>
      </c>
      <c r="Y85" s="206">
        <v>0</v>
      </c>
      <c r="Z85" s="206">
        <v>2.4700000000000002</v>
      </c>
      <c r="AA85" s="206">
        <v>1.38</v>
      </c>
      <c r="AB85" s="206">
        <v>0</v>
      </c>
      <c r="AC85" s="206">
        <v>8.1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1.87</v>
      </c>
      <c r="E86" s="206">
        <v>0</v>
      </c>
      <c r="F86" s="206">
        <v>0</v>
      </c>
      <c r="G86" s="206">
        <v>6.2</v>
      </c>
      <c r="H86" s="206">
        <v>0</v>
      </c>
      <c r="I86" s="206">
        <v>19.95</v>
      </c>
      <c r="J86" s="206">
        <v>0.83</v>
      </c>
      <c r="K86" s="206">
        <v>45.27</v>
      </c>
      <c r="L86" s="206">
        <v>65.23</v>
      </c>
      <c r="M86" s="206">
        <v>0</v>
      </c>
      <c r="N86" s="206">
        <v>1.05</v>
      </c>
      <c r="O86" s="206">
        <v>1.76</v>
      </c>
      <c r="P86" s="206">
        <v>2.5299999999999998</v>
      </c>
      <c r="Q86" s="206">
        <v>5.54</v>
      </c>
      <c r="R86" s="206">
        <v>2.4900000000000002</v>
      </c>
      <c r="S86" s="206">
        <v>4.7699999999999996</v>
      </c>
      <c r="T86" s="206">
        <v>1.41</v>
      </c>
      <c r="U86" s="206">
        <v>9.66</v>
      </c>
      <c r="V86" s="206">
        <v>5.27</v>
      </c>
      <c r="W86" s="206">
        <v>0.41</v>
      </c>
      <c r="X86" s="206">
        <v>1.31</v>
      </c>
      <c r="Y86" s="206">
        <v>0</v>
      </c>
      <c r="Z86" s="206">
        <v>2.4700000000000002</v>
      </c>
      <c r="AA86" s="206">
        <v>1.38</v>
      </c>
      <c r="AB86" s="206">
        <v>0</v>
      </c>
      <c r="AC86" s="206">
        <v>-2.14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1.87</v>
      </c>
      <c r="E87" s="206">
        <v>0</v>
      </c>
      <c r="F87" s="206">
        <v>0</v>
      </c>
      <c r="G87" s="206">
        <v>6.2</v>
      </c>
      <c r="H87" s="206">
        <v>0</v>
      </c>
      <c r="I87" s="206">
        <v>19.95</v>
      </c>
      <c r="J87" s="206">
        <v>0.83</v>
      </c>
      <c r="K87" s="206">
        <v>45.27</v>
      </c>
      <c r="L87" s="206">
        <v>65.23</v>
      </c>
      <c r="M87" s="206">
        <v>0</v>
      </c>
      <c r="N87" s="206">
        <v>1.05</v>
      </c>
      <c r="O87" s="206">
        <v>1.76</v>
      </c>
      <c r="P87" s="206">
        <v>2.5299999999999998</v>
      </c>
      <c r="Q87" s="206">
        <v>5.54</v>
      </c>
      <c r="R87" s="206">
        <v>2.4900000000000002</v>
      </c>
      <c r="S87" s="206">
        <v>4.7699999999999996</v>
      </c>
      <c r="T87" s="206">
        <v>1.41</v>
      </c>
      <c r="U87" s="206">
        <v>9.66</v>
      </c>
      <c r="V87" s="206">
        <v>5.27</v>
      </c>
      <c r="W87" s="206">
        <v>0.41</v>
      </c>
      <c r="X87" s="206">
        <v>1.31</v>
      </c>
      <c r="Y87" s="206">
        <v>0</v>
      </c>
      <c r="Z87" s="206">
        <v>2.4700000000000002</v>
      </c>
      <c r="AA87" s="206">
        <v>1.38</v>
      </c>
      <c r="AB87" s="206">
        <v>0</v>
      </c>
      <c r="AC87" s="206">
        <v>-2.14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1.87</v>
      </c>
      <c r="E88" s="206">
        <v>0</v>
      </c>
      <c r="F88" s="206">
        <v>0</v>
      </c>
      <c r="G88" s="206">
        <v>6.2</v>
      </c>
      <c r="H88" s="206">
        <v>0</v>
      </c>
      <c r="I88" s="206">
        <v>19.95</v>
      </c>
      <c r="J88" s="206">
        <v>0.83</v>
      </c>
      <c r="K88" s="206">
        <v>45.27</v>
      </c>
      <c r="L88" s="206">
        <v>65.23</v>
      </c>
      <c r="M88" s="206">
        <v>0</v>
      </c>
      <c r="N88" s="206">
        <v>1.05</v>
      </c>
      <c r="O88" s="206">
        <v>1.76</v>
      </c>
      <c r="P88" s="206">
        <v>2.5299999999999998</v>
      </c>
      <c r="Q88" s="206">
        <v>5.54</v>
      </c>
      <c r="R88" s="206">
        <v>2.4900000000000002</v>
      </c>
      <c r="S88" s="206">
        <v>4.7699999999999996</v>
      </c>
      <c r="T88" s="206">
        <v>1.41</v>
      </c>
      <c r="U88" s="206">
        <v>9.66</v>
      </c>
      <c r="V88" s="206">
        <v>5.27</v>
      </c>
      <c r="W88" s="206">
        <v>0.41</v>
      </c>
      <c r="X88" s="206">
        <v>1.31</v>
      </c>
      <c r="Y88" s="206">
        <v>0</v>
      </c>
      <c r="Z88" s="206">
        <v>2.4700000000000002</v>
      </c>
      <c r="AA88" s="206">
        <v>1.38</v>
      </c>
      <c r="AB88" s="206">
        <v>0</v>
      </c>
      <c r="AC88" s="206">
        <v>-2.14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1.87</v>
      </c>
      <c r="E89" s="206">
        <v>0</v>
      </c>
      <c r="F89" s="206">
        <v>0</v>
      </c>
      <c r="G89" s="206">
        <v>6.2</v>
      </c>
      <c r="H89" s="206">
        <v>0</v>
      </c>
      <c r="I89" s="206">
        <v>19.95</v>
      </c>
      <c r="J89" s="206">
        <v>0.83</v>
      </c>
      <c r="K89" s="206">
        <v>43.92</v>
      </c>
      <c r="L89" s="206">
        <v>65.23</v>
      </c>
      <c r="M89" s="206">
        <v>0</v>
      </c>
      <c r="N89" s="206">
        <v>1.05</v>
      </c>
      <c r="O89" s="206">
        <v>1.76</v>
      </c>
      <c r="P89" s="206">
        <v>2.1800000000000002</v>
      </c>
      <c r="Q89" s="206">
        <v>5.54</v>
      </c>
      <c r="R89" s="206">
        <v>2.4900000000000002</v>
      </c>
      <c r="S89" s="206">
        <v>4.7699999999999996</v>
      </c>
      <c r="T89" s="206">
        <v>1.41</v>
      </c>
      <c r="U89" s="206">
        <v>9.66</v>
      </c>
      <c r="V89" s="206">
        <v>0.18</v>
      </c>
      <c r="W89" s="206">
        <v>0.41</v>
      </c>
      <c r="X89" s="206">
        <v>1.31</v>
      </c>
      <c r="Y89" s="206">
        <v>0</v>
      </c>
      <c r="Z89" s="206">
        <v>2.4700000000000002</v>
      </c>
      <c r="AA89" s="206">
        <v>1.38</v>
      </c>
      <c r="AB89" s="206">
        <v>0</v>
      </c>
      <c r="AC89" s="206">
        <v>11.32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1.87</v>
      </c>
      <c r="E90" s="206">
        <v>0</v>
      </c>
      <c r="F90" s="206">
        <v>0</v>
      </c>
      <c r="G90" s="206">
        <v>6.2</v>
      </c>
      <c r="H90" s="206">
        <v>0</v>
      </c>
      <c r="I90" s="206">
        <v>19.95</v>
      </c>
      <c r="J90" s="206">
        <v>0.83</v>
      </c>
      <c r="K90" s="206">
        <v>43.92</v>
      </c>
      <c r="L90" s="206">
        <v>65.23</v>
      </c>
      <c r="M90" s="206">
        <v>0</v>
      </c>
      <c r="N90" s="206">
        <v>1.05</v>
      </c>
      <c r="O90" s="206">
        <v>1.76</v>
      </c>
      <c r="P90" s="206">
        <v>2.1800000000000002</v>
      </c>
      <c r="Q90" s="206">
        <v>5.54</v>
      </c>
      <c r="R90" s="206">
        <v>2.4900000000000002</v>
      </c>
      <c r="S90" s="206">
        <v>4.7699999999999996</v>
      </c>
      <c r="T90" s="206">
        <v>1.41</v>
      </c>
      <c r="U90" s="206">
        <v>9.66</v>
      </c>
      <c r="V90" s="206">
        <v>0.18</v>
      </c>
      <c r="W90" s="206">
        <v>0.41</v>
      </c>
      <c r="X90" s="206">
        <v>1.31</v>
      </c>
      <c r="Y90" s="206">
        <v>0</v>
      </c>
      <c r="Z90" s="206">
        <v>2.4700000000000002</v>
      </c>
      <c r="AA90" s="206">
        <v>0.8</v>
      </c>
      <c r="AB90" s="206">
        <v>0</v>
      </c>
      <c r="AC90" s="206">
        <v>11.32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1.87</v>
      </c>
      <c r="E91" s="206">
        <v>0</v>
      </c>
      <c r="F91" s="206">
        <v>0</v>
      </c>
      <c r="G91" s="206">
        <v>6.2</v>
      </c>
      <c r="H91" s="206">
        <v>0</v>
      </c>
      <c r="I91" s="206">
        <v>19.95</v>
      </c>
      <c r="J91" s="206">
        <v>0.83</v>
      </c>
      <c r="K91" s="206">
        <v>43.92</v>
      </c>
      <c r="L91" s="206">
        <v>65.23</v>
      </c>
      <c r="M91" s="206">
        <v>0</v>
      </c>
      <c r="N91" s="206">
        <v>1.05</v>
      </c>
      <c r="O91" s="206">
        <v>1.76</v>
      </c>
      <c r="P91" s="206">
        <v>2.1800000000000002</v>
      </c>
      <c r="Q91" s="206">
        <v>5.54</v>
      </c>
      <c r="R91" s="206">
        <v>2.4900000000000002</v>
      </c>
      <c r="S91" s="206">
        <v>4.7699999999999996</v>
      </c>
      <c r="T91" s="206">
        <v>1.41</v>
      </c>
      <c r="U91" s="206">
        <v>9.66</v>
      </c>
      <c r="V91" s="206">
        <v>0.18</v>
      </c>
      <c r="W91" s="206">
        <v>0.41</v>
      </c>
      <c r="X91" s="206">
        <v>1.31</v>
      </c>
      <c r="Y91" s="206">
        <v>0</v>
      </c>
      <c r="Z91" s="206">
        <v>2.4700000000000002</v>
      </c>
      <c r="AA91" s="206">
        <v>0.8</v>
      </c>
      <c r="AB91" s="206">
        <v>0</v>
      </c>
      <c r="AC91" s="206">
        <v>11.32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1.87</v>
      </c>
      <c r="E92" s="206">
        <v>0</v>
      </c>
      <c r="F92" s="206">
        <v>0</v>
      </c>
      <c r="G92" s="206">
        <v>6.2</v>
      </c>
      <c r="H92" s="206">
        <v>0</v>
      </c>
      <c r="I92" s="206">
        <v>19.95</v>
      </c>
      <c r="J92" s="206">
        <v>0.83</v>
      </c>
      <c r="K92" s="206">
        <v>32.340000000000003</v>
      </c>
      <c r="L92" s="206">
        <v>65.23</v>
      </c>
      <c r="M92" s="206">
        <v>0</v>
      </c>
      <c r="N92" s="206">
        <v>1.05</v>
      </c>
      <c r="O92" s="206">
        <v>1.76</v>
      </c>
      <c r="P92" s="206">
        <v>2.1800000000000002</v>
      </c>
      <c r="Q92" s="206">
        <v>5.54</v>
      </c>
      <c r="R92" s="206">
        <v>2.4900000000000002</v>
      </c>
      <c r="S92" s="206">
        <v>4.7699999999999996</v>
      </c>
      <c r="T92" s="206">
        <v>1.41</v>
      </c>
      <c r="U92" s="206">
        <v>9.66</v>
      </c>
      <c r="V92" s="206">
        <v>0.18</v>
      </c>
      <c r="W92" s="206">
        <v>0.41</v>
      </c>
      <c r="X92" s="206">
        <v>1.31</v>
      </c>
      <c r="Y92" s="206">
        <v>0</v>
      </c>
      <c r="Z92" s="206">
        <v>2.4700000000000002</v>
      </c>
      <c r="AA92" s="206">
        <v>0.8</v>
      </c>
      <c r="AB92" s="206">
        <v>0</v>
      </c>
      <c r="AC92" s="206">
        <v>11.32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1.87</v>
      </c>
      <c r="E93" s="206">
        <v>0</v>
      </c>
      <c r="F93" s="206">
        <v>0</v>
      </c>
      <c r="G93" s="206">
        <v>6.2</v>
      </c>
      <c r="H93" s="206">
        <v>0</v>
      </c>
      <c r="I93" s="206">
        <v>19.95</v>
      </c>
      <c r="J93" s="206">
        <v>0.83</v>
      </c>
      <c r="K93" s="206">
        <v>32.340000000000003</v>
      </c>
      <c r="L93" s="206">
        <v>65.23</v>
      </c>
      <c r="M93" s="206">
        <v>0</v>
      </c>
      <c r="N93" s="206">
        <v>1.05</v>
      </c>
      <c r="O93" s="206">
        <v>1.76</v>
      </c>
      <c r="P93" s="206">
        <v>2.1800000000000002</v>
      </c>
      <c r="Q93" s="206">
        <v>5.54</v>
      </c>
      <c r="R93" s="206">
        <v>2.4900000000000002</v>
      </c>
      <c r="S93" s="206">
        <v>4.7699999999999996</v>
      </c>
      <c r="T93" s="206">
        <v>1.41</v>
      </c>
      <c r="U93" s="206">
        <v>9.66</v>
      </c>
      <c r="V93" s="206">
        <v>0.18</v>
      </c>
      <c r="W93" s="206">
        <v>0.41</v>
      </c>
      <c r="X93" s="206">
        <v>1.31</v>
      </c>
      <c r="Y93" s="206">
        <v>0</v>
      </c>
      <c r="Z93" s="206">
        <v>2.4700000000000002</v>
      </c>
      <c r="AA93" s="206">
        <v>0.8</v>
      </c>
      <c r="AB93" s="206">
        <v>0</v>
      </c>
      <c r="AC93" s="206">
        <v>11.32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1.87</v>
      </c>
      <c r="E94" s="206">
        <v>0</v>
      </c>
      <c r="F94" s="206">
        <v>0</v>
      </c>
      <c r="G94" s="206">
        <v>6.2</v>
      </c>
      <c r="H94" s="206">
        <v>0</v>
      </c>
      <c r="I94" s="206">
        <v>19.95</v>
      </c>
      <c r="J94" s="206">
        <v>0.83</v>
      </c>
      <c r="K94" s="206">
        <v>43.92</v>
      </c>
      <c r="L94" s="206">
        <v>65.23</v>
      </c>
      <c r="M94" s="206">
        <v>0</v>
      </c>
      <c r="N94" s="206">
        <v>1.05</v>
      </c>
      <c r="O94" s="206">
        <v>1.76</v>
      </c>
      <c r="P94" s="206">
        <v>2.1800000000000002</v>
      </c>
      <c r="Q94" s="206">
        <v>5.54</v>
      </c>
      <c r="R94" s="206">
        <v>2.4900000000000002</v>
      </c>
      <c r="S94" s="206">
        <v>4.7699999999999996</v>
      </c>
      <c r="T94" s="206">
        <v>1.41</v>
      </c>
      <c r="U94" s="206">
        <v>9.66</v>
      </c>
      <c r="V94" s="206">
        <v>0.18</v>
      </c>
      <c r="W94" s="206">
        <v>0.41</v>
      </c>
      <c r="X94" s="206">
        <v>1.31</v>
      </c>
      <c r="Y94" s="206">
        <v>0</v>
      </c>
      <c r="Z94" s="206">
        <v>2.4700000000000002</v>
      </c>
      <c r="AA94" s="206">
        <v>13.26</v>
      </c>
      <c r="AB94" s="206">
        <v>0</v>
      </c>
      <c r="AC94" s="206">
        <v>11.32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1.87</v>
      </c>
      <c r="E95" s="206">
        <v>0</v>
      </c>
      <c r="F95" s="206">
        <v>0</v>
      </c>
      <c r="G95" s="206">
        <v>6.2</v>
      </c>
      <c r="H95" s="206">
        <v>0</v>
      </c>
      <c r="I95" s="206">
        <v>19.95</v>
      </c>
      <c r="J95" s="206">
        <v>0.83</v>
      </c>
      <c r="K95" s="206">
        <v>5.32</v>
      </c>
      <c r="L95" s="206">
        <v>65.23</v>
      </c>
      <c r="M95" s="206">
        <v>0</v>
      </c>
      <c r="N95" s="206">
        <v>1.05</v>
      </c>
      <c r="O95" s="206">
        <v>1.76</v>
      </c>
      <c r="P95" s="206">
        <v>2.1800000000000002</v>
      </c>
      <c r="Q95" s="206">
        <v>5.54</v>
      </c>
      <c r="R95" s="206">
        <v>2.4900000000000002</v>
      </c>
      <c r="S95" s="206">
        <v>4.7699999999999996</v>
      </c>
      <c r="T95" s="206">
        <v>1.41</v>
      </c>
      <c r="U95" s="206">
        <v>9.66</v>
      </c>
      <c r="V95" s="206">
        <v>0.18</v>
      </c>
      <c r="W95" s="206">
        <v>0.41</v>
      </c>
      <c r="X95" s="206">
        <v>1.31</v>
      </c>
      <c r="Y95" s="206">
        <v>0</v>
      </c>
      <c r="Z95" s="206">
        <v>2.4700000000000002</v>
      </c>
      <c r="AA95" s="206">
        <v>13.26</v>
      </c>
      <c r="AB95" s="206">
        <v>0</v>
      </c>
      <c r="AC95" s="206">
        <v>11.32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1.87</v>
      </c>
      <c r="E96" s="206">
        <v>0</v>
      </c>
      <c r="F96" s="206">
        <v>0</v>
      </c>
      <c r="G96" s="206">
        <v>6.2</v>
      </c>
      <c r="H96" s="206">
        <v>0</v>
      </c>
      <c r="I96" s="206">
        <v>19.95</v>
      </c>
      <c r="J96" s="206">
        <v>0.83</v>
      </c>
      <c r="K96" s="206">
        <v>5.32</v>
      </c>
      <c r="L96" s="206">
        <v>65.23</v>
      </c>
      <c r="M96" s="206">
        <v>0</v>
      </c>
      <c r="N96" s="206">
        <v>1.05</v>
      </c>
      <c r="O96" s="206">
        <v>1.76</v>
      </c>
      <c r="P96" s="206">
        <v>2.1800000000000002</v>
      </c>
      <c r="Q96" s="206">
        <v>5.54</v>
      </c>
      <c r="R96" s="206">
        <v>2.4900000000000002</v>
      </c>
      <c r="S96" s="206">
        <v>4.7699999999999996</v>
      </c>
      <c r="T96" s="206">
        <v>1.41</v>
      </c>
      <c r="U96" s="206">
        <v>9.66</v>
      </c>
      <c r="V96" s="206">
        <v>0.18</v>
      </c>
      <c r="W96" s="206">
        <v>0.41</v>
      </c>
      <c r="X96" s="206">
        <v>1.31</v>
      </c>
      <c r="Y96" s="206">
        <v>0</v>
      </c>
      <c r="Z96" s="206">
        <v>2.4700000000000002</v>
      </c>
      <c r="AA96" s="206">
        <v>13.26</v>
      </c>
      <c r="AB96" s="206">
        <v>0</v>
      </c>
      <c r="AC96" s="206">
        <v>11.32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1.87</v>
      </c>
      <c r="E97" s="206">
        <v>0</v>
      </c>
      <c r="F97" s="206">
        <v>0</v>
      </c>
      <c r="G97" s="206">
        <v>6.2</v>
      </c>
      <c r="H97" s="206">
        <v>0</v>
      </c>
      <c r="I97" s="206">
        <v>19.95</v>
      </c>
      <c r="J97" s="206">
        <v>0.83</v>
      </c>
      <c r="K97" s="206">
        <v>5.32</v>
      </c>
      <c r="L97" s="206">
        <v>65.23</v>
      </c>
      <c r="M97" s="206">
        <v>0</v>
      </c>
      <c r="N97" s="206">
        <v>1.05</v>
      </c>
      <c r="O97" s="206">
        <v>1.76</v>
      </c>
      <c r="P97" s="206">
        <v>2.1800000000000002</v>
      </c>
      <c r="Q97" s="206">
        <v>5.54</v>
      </c>
      <c r="R97" s="206">
        <v>2.4900000000000002</v>
      </c>
      <c r="S97" s="206">
        <v>4.7699999999999996</v>
      </c>
      <c r="T97" s="206">
        <v>1.41</v>
      </c>
      <c r="U97" s="206">
        <v>9.66</v>
      </c>
      <c r="V97" s="206">
        <v>0.18</v>
      </c>
      <c r="W97" s="206">
        <v>0.41</v>
      </c>
      <c r="X97" s="206">
        <v>1.31</v>
      </c>
      <c r="Y97" s="206">
        <v>0</v>
      </c>
      <c r="Z97" s="206">
        <v>2.4700000000000002</v>
      </c>
      <c r="AA97" s="206">
        <v>13.26</v>
      </c>
      <c r="AB97" s="206">
        <v>0</v>
      </c>
      <c r="AC97" s="206">
        <v>11.32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1.87</v>
      </c>
      <c r="E98" s="206">
        <v>0</v>
      </c>
      <c r="F98" s="206">
        <v>0</v>
      </c>
      <c r="G98" s="206">
        <v>6.2</v>
      </c>
      <c r="H98" s="206">
        <v>0</v>
      </c>
      <c r="I98" s="206">
        <v>19.95</v>
      </c>
      <c r="J98" s="206">
        <v>0.83</v>
      </c>
      <c r="K98" s="206">
        <v>34.270000000000003</v>
      </c>
      <c r="L98" s="206">
        <v>65.23</v>
      </c>
      <c r="M98" s="206">
        <v>0</v>
      </c>
      <c r="N98" s="206">
        <v>1.05</v>
      </c>
      <c r="O98" s="206">
        <v>1.76</v>
      </c>
      <c r="P98" s="206">
        <v>2.1800000000000002</v>
      </c>
      <c r="Q98" s="206">
        <v>5.54</v>
      </c>
      <c r="R98" s="206">
        <v>2.4900000000000002</v>
      </c>
      <c r="S98" s="206">
        <v>4.7699999999999996</v>
      </c>
      <c r="T98" s="206">
        <v>1.41</v>
      </c>
      <c r="U98" s="206">
        <v>9.66</v>
      </c>
      <c r="V98" s="206">
        <v>0.18</v>
      </c>
      <c r="W98" s="206">
        <v>0.41</v>
      </c>
      <c r="X98" s="206">
        <v>1.31</v>
      </c>
      <c r="Y98" s="206">
        <v>0</v>
      </c>
      <c r="Z98" s="206">
        <v>2.4700000000000002</v>
      </c>
      <c r="AA98" s="206">
        <v>13.26</v>
      </c>
      <c r="AB98" s="206">
        <v>0</v>
      </c>
      <c r="AC98" s="206">
        <v>11.32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3.366000000000003E-2</v>
      </c>
      <c r="E99">
        <f t="shared" si="0"/>
        <v>0</v>
      </c>
      <c r="F99">
        <f t="shared" si="0"/>
        <v>0</v>
      </c>
      <c r="G99">
        <f t="shared" si="0"/>
        <v>0.14879999999999999</v>
      </c>
      <c r="H99">
        <f t="shared" si="0"/>
        <v>0</v>
      </c>
      <c r="I99">
        <f t="shared" si="0"/>
        <v>0.47880000000000073</v>
      </c>
      <c r="J99">
        <f t="shared" si="0"/>
        <v>1.9919999999999969E-2</v>
      </c>
      <c r="K99">
        <f t="shared" si="0"/>
        <v>0.84563999999999961</v>
      </c>
      <c r="L99">
        <f t="shared" si="0"/>
        <v>1.5649899999999966</v>
      </c>
      <c r="M99">
        <f t="shared" si="0"/>
        <v>0</v>
      </c>
      <c r="N99">
        <f t="shared" si="0"/>
        <v>2.5199999999999955E-2</v>
      </c>
      <c r="O99">
        <f t="shared" si="0"/>
        <v>4.2239999999999986E-2</v>
      </c>
      <c r="P99">
        <f t="shared" si="0"/>
        <v>5.5590000000000001E-2</v>
      </c>
      <c r="Q99">
        <f t="shared" si="0"/>
        <v>0.13296000000000019</v>
      </c>
      <c r="R99">
        <f t="shared" si="0"/>
        <v>4.8477500000000055E-2</v>
      </c>
      <c r="S99">
        <f t="shared" si="0"/>
        <v>9.2762499999999956E-2</v>
      </c>
      <c r="T99">
        <f t="shared" si="0"/>
        <v>3.383999999999994E-2</v>
      </c>
      <c r="U99">
        <f t="shared" si="0"/>
        <v>0.2318399999999998</v>
      </c>
      <c r="V99">
        <f t="shared" si="0"/>
        <v>8.3650000000000002E-2</v>
      </c>
      <c r="W99">
        <f t="shared" si="0"/>
        <v>9.8399999999999876E-3</v>
      </c>
      <c r="X99">
        <f t="shared" si="0"/>
        <v>3.1440000000000037E-2</v>
      </c>
      <c r="Y99">
        <f t="shared" si="0"/>
        <v>0</v>
      </c>
      <c r="Z99">
        <f t="shared" si="0"/>
        <v>0.16926250000000054</v>
      </c>
      <c r="AA99">
        <f t="shared" si="0"/>
        <v>0.10106500000000014</v>
      </c>
      <c r="AB99">
        <f t="shared" si="0"/>
        <v>0</v>
      </c>
      <c r="AC99">
        <f t="shared" si="0"/>
        <v>0.24402750000000029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0.21223250000000024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-5.18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-5.68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-7.31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0.92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0.84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0.84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0.84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0.84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-7.53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0.84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1.2485000000000008E-2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2.2999999999999998</v>
      </c>
      <c r="J3" s="206">
        <v>0.1</v>
      </c>
      <c r="K3" s="206">
        <v>1.31</v>
      </c>
      <c r="L3" s="206">
        <v>7.0000000000000007E-2</v>
      </c>
      <c r="M3" s="206">
        <v>0.04</v>
      </c>
      <c r="N3" s="206">
        <v>0.09</v>
      </c>
      <c r="O3" s="206">
        <v>0.1</v>
      </c>
      <c r="P3" s="206">
        <v>4.32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4.59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2.2999999999999998</v>
      </c>
      <c r="J4" s="206">
        <v>0.1</v>
      </c>
      <c r="K4" s="206">
        <v>1.31</v>
      </c>
      <c r="L4" s="206">
        <v>7.0000000000000007E-2</v>
      </c>
      <c r="M4" s="206">
        <v>0.04</v>
      </c>
      <c r="N4" s="206">
        <v>0.09</v>
      </c>
      <c r="O4" s="206">
        <v>0.1</v>
      </c>
      <c r="P4" s="206">
        <v>4.32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4.59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2.2999999999999998</v>
      </c>
      <c r="J5" s="206">
        <v>0.1</v>
      </c>
      <c r="K5" s="206">
        <v>1.31</v>
      </c>
      <c r="L5" s="206">
        <v>7.0000000000000007E-2</v>
      </c>
      <c r="M5" s="206">
        <v>0.04</v>
      </c>
      <c r="N5" s="206">
        <v>0.09</v>
      </c>
      <c r="O5" s="206">
        <v>0.1</v>
      </c>
      <c r="P5" s="206">
        <v>4.32</v>
      </c>
      <c r="Q5" s="206">
        <v>0.38</v>
      </c>
      <c r="R5" s="206">
        <v>0.56999999999999995</v>
      </c>
      <c r="S5" s="206">
        <v>0.59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4.59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2.2999999999999998</v>
      </c>
      <c r="J6" s="206">
        <v>0.1</v>
      </c>
      <c r="K6" s="206">
        <v>1.31</v>
      </c>
      <c r="L6" s="206">
        <v>7.0000000000000007E-2</v>
      </c>
      <c r="M6" s="206">
        <v>0.04</v>
      </c>
      <c r="N6" s="206">
        <v>0.09</v>
      </c>
      <c r="O6" s="206">
        <v>0.1</v>
      </c>
      <c r="P6" s="206">
        <v>4.32</v>
      </c>
      <c r="Q6" s="206">
        <v>0.38</v>
      </c>
      <c r="R6" s="206">
        <v>0.56999999999999995</v>
      </c>
      <c r="S6" s="206">
        <v>0.59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4.59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2.2999999999999998</v>
      </c>
      <c r="J7" s="206">
        <v>0.1</v>
      </c>
      <c r="K7" s="206">
        <v>1.31</v>
      </c>
      <c r="L7" s="206">
        <v>7.0000000000000007E-2</v>
      </c>
      <c r="M7" s="206">
        <v>0.04</v>
      </c>
      <c r="N7" s="206">
        <v>0.09</v>
      </c>
      <c r="O7" s="206">
        <v>0.1</v>
      </c>
      <c r="P7" s="206">
        <v>4.32</v>
      </c>
      <c r="Q7" s="206">
        <v>0.38</v>
      </c>
      <c r="R7" s="206">
        <v>0.51</v>
      </c>
      <c r="S7" s="206">
        <v>0.48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4.59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2.2999999999999998</v>
      </c>
      <c r="J8" s="206">
        <v>0.1</v>
      </c>
      <c r="K8" s="206">
        <v>1.31</v>
      </c>
      <c r="L8" s="206">
        <v>7.0000000000000007E-2</v>
      </c>
      <c r="M8" s="206">
        <v>0.04</v>
      </c>
      <c r="N8" s="206">
        <v>0.09</v>
      </c>
      <c r="O8" s="206">
        <v>0.1</v>
      </c>
      <c r="P8" s="206">
        <v>4.32</v>
      </c>
      <c r="Q8" s="206">
        <v>0.38</v>
      </c>
      <c r="R8" s="206">
        <v>0.51</v>
      </c>
      <c r="S8" s="206">
        <v>0.48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4.59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2.2999999999999998</v>
      </c>
      <c r="J9" s="206">
        <v>0.1</v>
      </c>
      <c r="K9" s="206">
        <v>1.31</v>
      </c>
      <c r="L9" s="206">
        <v>7.0000000000000007E-2</v>
      </c>
      <c r="M9" s="206">
        <v>0.04</v>
      </c>
      <c r="N9" s="206">
        <v>0.09</v>
      </c>
      <c r="O9" s="206">
        <v>0.1</v>
      </c>
      <c r="P9" s="206">
        <v>4.32</v>
      </c>
      <c r="Q9" s="206">
        <v>0.38</v>
      </c>
      <c r="R9" s="206">
        <v>0.51</v>
      </c>
      <c r="S9" s="206">
        <v>0.48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4.59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2.2999999999999998</v>
      </c>
      <c r="J10" s="206">
        <v>0.1</v>
      </c>
      <c r="K10" s="206">
        <v>1.31</v>
      </c>
      <c r="L10" s="206">
        <v>7.0000000000000007E-2</v>
      </c>
      <c r="M10" s="206">
        <v>0.04</v>
      </c>
      <c r="N10" s="206">
        <v>0.09</v>
      </c>
      <c r="O10" s="206">
        <v>0.1</v>
      </c>
      <c r="P10" s="206">
        <v>4.32</v>
      </c>
      <c r="Q10" s="206">
        <v>0.38</v>
      </c>
      <c r="R10" s="206">
        <v>0.51</v>
      </c>
      <c r="S10" s="206">
        <v>0.48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4.59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2.2999999999999998</v>
      </c>
      <c r="J11" s="206">
        <v>0.1</v>
      </c>
      <c r="K11" s="206">
        <v>1.31</v>
      </c>
      <c r="L11" s="206">
        <v>7.0000000000000007E-2</v>
      </c>
      <c r="M11" s="206">
        <v>0.04</v>
      </c>
      <c r="N11" s="206">
        <v>0.09</v>
      </c>
      <c r="O11" s="206">
        <v>0.1</v>
      </c>
      <c r="P11" s="206">
        <v>4.32</v>
      </c>
      <c r="Q11" s="206">
        <v>0.38</v>
      </c>
      <c r="R11" s="206">
        <v>0.51</v>
      </c>
      <c r="S11" s="206">
        <v>0.48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4.59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2.2999999999999998</v>
      </c>
      <c r="J12" s="206">
        <v>0.1</v>
      </c>
      <c r="K12" s="206">
        <v>1.31</v>
      </c>
      <c r="L12" s="206">
        <v>7.0000000000000007E-2</v>
      </c>
      <c r="M12" s="206">
        <v>0.04</v>
      </c>
      <c r="N12" s="206">
        <v>0.09</v>
      </c>
      <c r="O12" s="206">
        <v>0.1</v>
      </c>
      <c r="P12" s="206">
        <v>4.32</v>
      </c>
      <c r="Q12" s="206">
        <v>0.38</v>
      </c>
      <c r="R12" s="206">
        <v>0.51</v>
      </c>
      <c r="S12" s="206">
        <v>0.48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4.59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2.2999999999999998</v>
      </c>
      <c r="J13" s="206">
        <v>0.1</v>
      </c>
      <c r="K13" s="206">
        <v>1.31</v>
      </c>
      <c r="L13" s="206">
        <v>7.0000000000000007E-2</v>
      </c>
      <c r="M13" s="206">
        <v>0.04</v>
      </c>
      <c r="N13" s="206">
        <v>0.09</v>
      </c>
      <c r="O13" s="206">
        <v>0.1</v>
      </c>
      <c r="P13" s="206">
        <v>4.32</v>
      </c>
      <c r="Q13" s="206">
        <v>0.38</v>
      </c>
      <c r="R13" s="206">
        <v>0.41</v>
      </c>
      <c r="S13" s="206">
        <v>0.48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4.59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2.2999999999999998</v>
      </c>
      <c r="J14" s="206">
        <v>0.1</v>
      </c>
      <c r="K14" s="206">
        <v>1.31</v>
      </c>
      <c r="L14" s="206">
        <v>7.0000000000000007E-2</v>
      </c>
      <c r="M14" s="206">
        <v>0.04</v>
      </c>
      <c r="N14" s="206">
        <v>0.09</v>
      </c>
      <c r="O14" s="206">
        <v>0.1</v>
      </c>
      <c r="P14" s="206">
        <v>4.32</v>
      </c>
      <c r="Q14" s="206">
        <v>0.38</v>
      </c>
      <c r="R14" s="206">
        <v>0.41</v>
      </c>
      <c r="S14" s="206">
        <v>0.48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4.59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2.2999999999999998</v>
      </c>
      <c r="J15" s="206">
        <v>0.1</v>
      </c>
      <c r="K15" s="206">
        <v>1.31</v>
      </c>
      <c r="L15" s="206">
        <v>7.0000000000000007E-2</v>
      </c>
      <c r="M15" s="206">
        <v>0.04</v>
      </c>
      <c r="N15" s="206">
        <v>0.09</v>
      </c>
      <c r="O15" s="206">
        <v>0.1</v>
      </c>
      <c r="P15" s="206">
        <v>4.32</v>
      </c>
      <c r="Q15" s="206">
        <v>0.38</v>
      </c>
      <c r="R15" s="206">
        <v>0.56999999999999995</v>
      </c>
      <c r="S15" s="206">
        <v>0.59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4.59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2.2999999999999998</v>
      </c>
      <c r="J16" s="206">
        <v>0.1</v>
      </c>
      <c r="K16" s="206">
        <v>1.31</v>
      </c>
      <c r="L16" s="206">
        <v>7.0000000000000007E-2</v>
      </c>
      <c r="M16" s="206">
        <v>0.04</v>
      </c>
      <c r="N16" s="206">
        <v>0.09</v>
      </c>
      <c r="O16" s="206">
        <v>0.1</v>
      </c>
      <c r="P16" s="206">
        <v>4.32</v>
      </c>
      <c r="Q16" s="206">
        <v>0.38</v>
      </c>
      <c r="R16" s="206">
        <v>0.56999999999999995</v>
      </c>
      <c r="S16" s="206">
        <v>0.59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4.59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2.2999999999999998</v>
      </c>
      <c r="J17" s="206">
        <v>0.1</v>
      </c>
      <c r="K17" s="206">
        <v>1.31</v>
      </c>
      <c r="L17" s="206">
        <v>7.0000000000000007E-2</v>
      </c>
      <c r="M17" s="206">
        <v>0.04</v>
      </c>
      <c r="N17" s="206">
        <v>0.09</v>
      </c>
      <c r="O17" s="206">
        <v>0.1</v>
      </c>
      <c r="P17" s="206">
        <v>4.32</v>
      </c>
      <c r="Q17" s="206">
        <v>0.38</v>
      </c>
      <c r="R17" s="206">
        <v>0.56999999999999995</v>
      </c>
      <c r="S17" s="206">
        <v>0.59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4.59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2.2999999999999998</v>
      </c>
      <c r="J18" s="206">
        <v>0.1</v>
      </c>
      <c r="K18" s="206">
        <v>1.31</v>
      </c>
      <c r="L18" s="206">
        <v>7.0000000000000007E-2</v>
      </c>
      <c r="M18" s="206">
        <v>0.04</v>
      </c>
      <c r="N18" s="206">
        <v>0.09</v>
      </c>
      <c r="O18" s="206">
        <v>0.1</v>
      </c>
      <c r="P18" s="206">
        <v>4.32</v>
      </c>
      <c r="Q18" s="206">
        <v>0.38</v>
      </c>
      <c r="R18" s="206">
        <v>0.56999999999999995</v>
      </c>
      <c r="S18" s="206">
        <v>0.59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4.59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2.2999999999999998</v>
      </c>
      <c r="J19" s="206">
        <v>0.1</v>
      </c>
      <c r="K19" s="206">
        <v>1.31</v>
      </c>
      <c r="L19" s="206">
        <v>7.0000000000000007E-2</v>
      </c>
      <c r="M19" s="206">
        <v>0.04</v>
      </c>
      <c r="N19" s="206">
        <v>0.09</v>
      </c>
      <c r="O19" s="206">
        <v>0.1</v>
      </c>
      <c r="P19" s="206">
        <v>4.32</v>
      </c>
      <c r="Q19" s="206">
        <v>0.38</v>
      </c>
      <c r="R19" s="206">
        <v>0.56999999999999995</v>
      </c>
      <c r="S19" s="206">
        <v>0.59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4.59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2.2999999999999998</v>
      </c>
      <c r="J20" s="206">
        <v>0.1</v>
      </c>
      <c r="K20" s="206">
        <v>1.31</v>
      </c>
      <c r="L20" s="206">
        <v>7.0000000000000007E-2</v>
      </c>
      <c r="M20" s="206">
        <v>0.04</v>
      </c>
      <c r="N20" s="206">
        <v>0.09</v>
      </c>
      <c r="O20" s="206">
        <v>0.1</v>
      </c>
      <c r="P20" s="206">
        <v>4.32</v>
      </c>
      <c r="Q20" s="206">
        <v>0.38</v>
      </c>
      <c r="R20" s="206">
        <v>0.56999999999999995</v>
      </c>
      <c r="S20" s="206">
        <v>0.59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4.59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2.2999999999999998</v>
      </c>
      <c r="J21" s="206">
        <v>0.1</v>
      </c>
      <c r="K21" s="206">
        <v>1.31</v>
      </c>
      <c r="L21" s="206">
        <v>7.0000000000000007E-2</v>
      </c>
      <c r="M21" s="206">
        <v>0.04</v>
      </c>
      <c r="N21" s="206">
        <v>0.09</v>
      </c>
      <c r="O21" s="206">
        <v>0.1</v>
      </c>
      <c r="P21" s="206">
        <v>4.32</v>
      </c>
      <c r="Q21" s="206">
        <v>0.38</v>
      </c>
      <c r="R21" s="206">
        <v>0.56999999999999995</v>
      </c>
      <c r="S21" s="206">
        <v>0.59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4.59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2.2999999999999998</v>
      </c>
      <c r="J22" s="206">
        <v>0.1</v>
      </c>
      <c r="K22" s="206">
        <v>1.31</v>
      </c>
      <c r="L22" s="206">
        <v>7.0000000000000007E-2</v>
      </c>
      <c r="M22" s="206">
        <v>0.04</v>
      </c>
      <c r="N22" s="206">
        <v>0.09</v>
      </c>
      <c r="O22" s="206">
        <v>0.1</v>
      </c>
      <c r="P22" s="206">
        <v>4.32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4.59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2.2999999999999998</v>
      </c>
      <c r="J23" s="206">
        <v>0.1</v>
      </c>
      <c r="K23" s="206">
        <v>1.31</v>
      </c>
      <c r="L23" s="206">
        <v>7.0000000000000007E-2</v>
      </c>
      <c r="M23" s="206">
        <v>0.04</v>
      </c>
      <c r="N23" s="206">
        <v>0.09</v>
      </c>
      <c r="O23" s="206">
        <v>0.1</v>
      </c>
      <c r="P23" s="206">
        <v>4.32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4.59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2.2999999999999998</v>
      </c>
      <c r="J24" s="206">
        <v>0.1</v>
      </c>
      <c r="K24" s="206">
        <v>1.31</v>
      </c>
      <c r="L24" s="206">
        <v>7.0000000000000007E-2</v>
      </c>
      <c r="M24" s="206">
        <v>0.04</v>
      </c>
      <c r="N24" s="206">
        <v>0.09</v>
      </c>
      <c r="O24" s="206">
        <v>0.1</v>
      </c>
      <c r="P24" s="206">
        <v>4.32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4.59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2.2999999999999998</v>
      </c>
      <c r="J25" s="206">
        <v>0.1</v>
      </c>
      <c r="K25" s="206">
        <v>1.31</v>
      </c>
      <c r="L25" s="206">
        <v>7.0000000000000007E-2</v>
      </c>
      <c r="M25" s="206">
        <v>0.04</v>
      </c>
      <c r="N25" s="206">
        <v>0.09</v>
      </c>
      <c r="O25" s="206">
        <v>0.1</v>
      </c>
      <c r="P25" s="206">
        <v>4.32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4.59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2.2999999999999998</v>
      </c>
      <c r="J26" s="206">
        <v>0.1</v>
      </c>
      <c r="K26" s="206">
        <v>1.31</v>
      </c>
      <c r="L26" s="206">
        <v>7.0000000000000007E-2</v>
      </c>
      <c r="M26" s="206">
        <v>0.04</v>
      </c>
      <c r="N26" s="206">
        <v>0.09</v>
      </c>
      <c r="O26" s="206">
        <v>0.1</v>
      </c>
      <c r="P26" s="206">
        <v>4.32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4.59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2.2999999999999998</v>
      </c>
      <c r="J27" s="206">
        <v>0.1</v>
      </c>
      <c r="K27" s="206">
        <v>1.31</v>
      </c>
      <c r="L27" s="206">
        <v>7.0000000000000007E-2</v>
      </c>
      <c r="M27" s="206">
        <v>0.04</v>
      </c>
      <c r="N27" s="206">
        <v>0.09</v>
      </c>
      <c r="O27" s="206">
        <v>0.1</v>
      </c>
      <c r="P27" s="206">
        <v>4.32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2.2999999999999998</v>
      </c>
      <c r="J28" s="206">
        <v>0.1</v>
      </c>
      <c r="K28" s="206">
        <v>1.31</v>
      </c>
      <c r="L28" s="206">
        <v>7.0000000000000007E-2</v>
      </c>
      <c r="M28" s="206">
        <v>0.04</v>
      </c>
      <c r="N28" s="206">
        <v>0.09</v>
      </c>
      <c r="O28" s="206">
        <v>0.1</v>
      </c>
      <c r="P28" s="206">
        <v>4.32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4.59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2.2999999999999998</v>
      </c>
      <c r="J29" s="206">
        <v>0.1</v>
      </c>
      <c r="K29" s="206">
        <v>1.31</v>
      </c>
      <c r="L29" s="206">
        <v>7.0000000000000007E-2</v>
      </c>
      <c r="M29" s="206">
        <v>0.04</v>
      </c>
      <c r="N29" s="206">
        <v>0.09</v>
      </c>
      <c r="O29" s="206">
        <v>0.1</v>
      </c>
      <c r="P29" s="206">
        <v>4.32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4.59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2.2999999999999998</v>
      </c>
      <c r="J30" s="206">
        <v>0.1</v>
      </c>
      <c r="K30" s="206">
        <v>1.31</v>
      </c>
      <c r="L30" s="206">
        <v>7.0000000000000007E-2</v>
      </c>
      <c r="M30" s="206">
        <v>0.04</v>
      </c>
      <c r="N30" s="206">
        <v>0.09</v>
      </c>
      <c r="O30" s="206">
        <v>0.1</v>
      </c>
      <c r="P30" s="206">
        <v>4.32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4.59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2.2999999999999998</v>
      </c>
      <c r="J31" s="206">
        <v>0.1</v>
      </c>
      <c r="K31" s="206">
        <v>1.31</v>
      </c>
      <c r="L31" s="206">
        <v>7.0000000000000007E-2</v>
      </c>
      <c r="M31" s="206">
        <v>0.04</v>
      </c>
      <c r="N31" s="206">
        <v>0.09</v>
      </c>
      <c r="O31" s="206">
        <v>0.1</v>
      </c>
      <c r="P31" s="206">
        <v>4.32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4.59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2.2999999999999998</v>
      </c>
      <c r="J32" s="206">
        <v>0.1</v>
      </c>
      <c r="K32" s="206">
        <v>1.31</v>
      </c>
      <c r="L32" s="206">
        <v>7.0000000000000007E-2</v>
      </c>
      <c r="M32" s="206">
        <v>0.04</v>
      </c>
      <c r="N32" s="206">
        <v>0.09</v>
      </c>
      <c r="O32" s="206">
        <v>0.1</v>
      </c>
      <c r="P32" s="206">
        <v>4.32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2.2999999999999998</v>
      </c>
      <c r="J33" s="206">
        <v>0.1</v>
      </c>
      <c r="K33" s="206">
        <v>1.31</v>
      </c>
      <c r="L33" s="206">
        <v>7.0000000000000007E-2</v>
      </c>
      <c r="M33" s="206">
        <v>0.04</v>
      </c>
      <c r="N33" s="206">
        <v>0.09</v>
      </c>
      <c r="O33" s="206">
        <v>0.1</v>
      </c>
      <c r="P33" s="206">
        <v>4.32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2.2999999999999998</v>
      </c>
      <c r="J34" s="206">
        <v>0.1</v>
      </c>
      <c r="K34" s="206">
        <v>1.31</v>
      </c>
      <c r="L34" s="206">
        <v>7.0000000000000007E-2</v>
      </c>
      <c r="M34" s="206">
        <v>0.04</v>
      </c>
      <c r="N34" s="206">
        <v>0.09</v>
      </c>
      <c r="O34" s="206">
        <v>0.1</v>
      </c>
      <c r="P34" s="206">
        <v>4.32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2.2999999999999998</v>
      </c>
      <c r="J35" s="206">
        <v>0.1</v>
      </c>
      <c r="K35" s="206">
        <v>1.31</v>
      </c>
      <c r="L35" s="206">
        <v>0</v>
      </c>
      <c r="M35" s="206">
        <v>0.04</v>
      </c>
      <c r="N35" s="206">
        <v>0.09</v>
      </c>
      <c r="O35" s="206">
        <v>0.1</v>
      </c>
      <c r="P35" s="206">
        <v>4.32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2.2999999999999998</v>
      </c>
      <c r="J36" s="206">
        <v>0.1</v>
      </c>
      <c r="K36" s="206">
        <v>1.31</v>
      </c>
      <c r="L36" s="206">
        <v>0</v>
      </c>
      <c r="M36" s="206">
        <v>0.04</v>
      </c>
      <c r="N36" s="206">
        <v>0.09</v>
      </c>
      <c r="O36" s="206">
        <v>0.1</v>
      </c>
      <c r="P36" s="206">
        <v>4.32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2.2999999999999998</v>
      </c>
      <c r="J37" s="206">
        <v>0.1</v>
      </c>
      <c r="K37" s="206">
        <v>1.31</v>
      </c>
      <c r="L37" s="206">
        <v>7.0000000000000007E-2</v>
      </c>
      <c r="M37" s="206">
        <v>0.04</v>
      </c>
      <c r="N37" s="206">
        <v>0.09</v>
      </c>
      <c r="O37" s="206">
        <v>0.1</v>
      </c>
      <c r="P37" s="206">
        <v>4.32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2.2999999999999998</v>
      </c>
      <c r="J38" s="206">
        <v>0.1</v>
      </c>
      <c r="K38" s="206">
        <v>1.31</v>
      </c>
      <c r="L38" s="206">
        <v>7.0000000000000007E-2</v>
      </c>
      <c r="M38" s="206">
        <v>0.04</v>
      </c>
      <c r="N38" s="206">
        <v>0.09</v>
      </c>
      <c r="O38" s="206">
        <v>0.1</v>
      </c>
      <c r="P38" s="206">
        <v>4.32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2.2999999999999998</v>
      </c>
      <c r="J39" s="206">
        <v>0.1</v>
      </c>
      <c r="K39" s="206">
        <v>1.31</v>
      </c>
      <c r="L39" s="206">
        <v>7.0000000000000007E-2</v>
      </c>
      <c r="M39" s="206">
        <v>0.04</v>
      </c>
      <c r="N39" s="206">
        <v>0.09</v>
      </c>
      <c r="O39" s="206">
        <v>0.1</v>
      </c>
      <c r="P39" s="206">
        <v>4.32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2.2999999999999998</v>
      </c>
      <c r="J40" s="206">
        <v>0.1</v>
      </c>
      <c r="K40" s="206">
        <v>1.31</v>
      </c>
      <c r="L40" s="206">
        <v>7.0000000000000007E-2</v>
      </c>
      <c r="M40" s="206">
        <v>0.04</v>
      </c>
      <c r="N40" s="206">
        <v>0.09</v>
      </c>
      <c r="O40" s="206">
        <v>0.1</v>
      </c>
      <c r="P40" s="206">
        <v>4.32</v>
      </c>
      <c r="Q40" s="206">
        <v>0.38</v>
      </c>
      <c r="R40" s="206">
        <v>0.52</v>
      </c>
      <c r="S40" s="206">
        <v>0.57999999999999996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2.2999999999999998</v>
      </c>
      <c r="J41" s="206">
        <v>0.1</v>
      </c>
      <c r="K41" s="206">
        <v>1.31</v>
      </c>
      <c r="L41" s="206">
        <v>7.0000000000000007E-2</v>
      </c>
      <c r="M41" s="206">
        <v>0.04</v>
      </c>
      <c r="N41" s="206">
        <v>0.09</v>
      </c>
      <c r="O41" s="206">
        <v>0.1</v>
      </c>
      <c r="P41" s="206">
        <v>4.32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2.2999999999999998</v>
      </c>
      <c r="J42" s="206">
        <v>0.1</v>
      </c>
      <c r="K42" s="206">
        <v>1.31</v>
      </c>
      <c r="L42" s="206">
        <v>7.0000000000000007E-2</v>
      </c>
      <c r="M42" s="206">
        <v>0.04</v>
      </c>
      <c r="N42" s="206">
        <v>0.09</v>
      </c>
      <c r="O42" s="206">
        <v>0.1</v>
      </c>
      <c r="P42" s="206">
        <v>4.32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2.2999999999999998</v>
      </c>
      <c r="J43" s="206">
        <v>0.1</v>
      </c>
      <c r="K43" s="206">
        <v>1.31</v>
      </c>
      <c r="L43" s="206">
        <v>7.0000000000000007E-2</v>
      </c>
      <c r="M43" s="206">
        <v>0.04</v>
      </c>
      <c r="N43" s="206">
        <v>0.09</v>
      </c>
      <c r="O43" s="206">
        <v>0.1</v>
      </c>
      <c r="P43" s="206">
        <v>4.32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2.2999999999999998</v>
      </c>
      <c r="J44" s="206">
        <v>0.1</v>
      </c>
      <c r="K44" s="206">
        <v>1.31</v>
      </c>
      <c r="L44" s="206">
        <v>7.0000000000000007E-2</v>
      </c>
      <c r="M44" s="206">
        <v>0.04</v>
      </c>
      <c r="N44" s="206">
        <v>0.09</v>
      </c>
      <c r="O44" s="206">
        <v>0.1</v>
      </c>
      <c r="P44" s="206">
        <v>4.32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2.7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2.2999999999999998</v>
      </c>
      <c r="J45" s="206">
        <v>0.1</v>
      </c>
      <c r="K45" s="206">
        <v>1.31</v>
      </c>
      <c r="L45" s="206">
        <v>7.0000000000000007E-2</v>
      </c>
      <c r="M45" s="206">
        <v>0.04</v>
      </c>
      <c r="N45" s="206">
        <v>0.09</v>
      </c>
      <c r="O45" s="206">
        <v>0.1</v>
      </c>
      <c r="P45" s="206">
        <v>4.32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2.7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2.2999999999999998</v>
      </c>
      <c r="J46" s="206">
        <v>0.1</v>
      </c>
      <c r="K46" s="206">
        <v>1.31</v>
      </c>
      <c r="L46" s="206">
        <v>7.0000000000000007E-2</v>
      </c>
      <c r="M46" s="206">
        <v>0.04</v>
      </c>
      <c r="N46" s="206">
        <v>0.09</v>
      </c>
      <c r="O46" s="206">
        <v>0.1</v>
      </c>
      <c r="P46" s="206">
        <v>4.32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2.7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2.2999999999999998</v>
      </c>
      <c r="J47" s="206">
        <v>0.1</v>
      </c>
      <c r="K47" s="206">
        <v>1.31</v>
      </c>
      <c r="L47" s="206">
        <v>7.0000000000000007E-2</v>
      </c>
      <c r="M47" s="206">
        <v>0.04</v>
      </c>
      <c r="N47" s="206">
        <v>0.09</v>
      </c>
      <c r="O47" s="206">
        <v>0.1</v>
      </c>
      <c r="P47" s="206">
        <v>4.32</v>
      </c>
      <c r="Q47" s="206">
        <v>0.38</v>
      </c>
      <c r="R47" s="206">
        <v>0.56999999999999995</v>
      </c>
      <c r="S47" s="206">
        <v>0.53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2.2999999999999998</v>
      </c>
      <c r="J48" s="206">
        <v>0.1</v>
      </c>
      <c r="K48" s="206">
        <v>1.31</v>
      </c>
      <c r="L48" s="206">
        <v>7.0000000000000007E-2</v>
      </c>
      <c r="M48" s="206">
        <v>0.04</v>
      </c>
      <c r="N48" s="206">
        <v>0.09</v>
      </c>
      <c r="O48" s="206">
        <v>0.1</v>
      </c>
      <c r="P48" s="206">
        <v>4.32</v>
      </c>
      <c r="Q48" s="206">
        <v>0.38</v>
      </c>
      <c r="R48" s="206">
        <v>0.56999999999999995</v>
      </c>
      <c r="S48" s="206">
        <v>0.53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2.2999999999999998</v>
      </c>
      <c r="J49" s="206">
        <v>0.1</v>
      </c>
      <c r="K49" s="206">
        <v>1.31</v>
      </c>
      <c r="L49" s="206">
        <v>7.0000000000000007E-2</v>
      </c>
      <c r="M49" s="206">
        <v>0.04</v>
      </c>
      <c r="N49" s="206">
        <v>0.09</v>
      </c>
      <c r="O49" s="206">
        <v>0.1</v>
      </c>
      <c r="P49" s="206">
        <v>4.34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2.2999999999999998</v>
      </c>
      <c r="J50" s="206">
        <v>0.1</v>
      </c>
      <c r="K50" s="206">
        <v>1.31</v>
      </c>
      <c r="L50" s="206">
        <v>7.0000000000000007E-2</v>
      </c>
      <c r="M50" s="206">
        <v>0.04</v>
      </c>
      <c r="N50" s="206">
        <v>0.09</v>
      </c>
      <c r="O50" s="206">
        <v>0.1</v>
      </c>
      <c r="P50" s="206">
        <v>4.34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2.2999999999999998</v>
      </c>
      <c r="J51" s="206">
        <v>0.1</v>
      </c>
      <c r="K51" s="206">
        <v>1.31</v>
      </c>
      <c r="L51" s="206">
        <v>7.0000000000000007E-2</v>
      </c>
      <c r="M51" s="206">
        <v>0.04</v>
      </c>
      <c r="N51" s="206">
        <v>0.09</v>
      </c>
      <c r="O51" s="206">
        <v>0.1</v>
      </c>
      <c r="P51" s="206">
        <v>4.34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2.2999999999999998</v>
      </c>
      <c r="J52" s="206">
        <v>0.1</v>
      </c>
      <c r="K52" s="206">
        <v>1.31</v>
      </c>
      <c r="L52" s="206">
        <v>7.0000000000000007E-2</v>
      </c>
      <c r="M52" s="206">
        <v>0.04</v>
      </c>
      <c r="N52" s="206">
        <v>0.09</v>
      </c>
      <c r="O52" s="206">
        <v>0.1</v>
      </c>
      <c r="P52" s="206">
        <v>4.34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2.81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2.2999999999999998</v>
      </c>
      <c r="J53" s="206">
        <v>0.1</v>
      </c>
      <c r="K53" s="206">
        <v>1.31</v>
      </c>
      <c r="L53" s="206">
        <v>7.0000000000000007E-2</v>
      </c>
      <c r="M53" s="206">
        <v>0.04</v>
      </c>
      <c r="N53" s="206">
        <v>0.09</v>
      </c>
      <c r="O53" s="206">
        <v>0.1</v>
      </c>
      <c r="P53" s="206">
        <v>4.34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2.2999999999999998</v>
      </c>
      <c r="J54" s="206">
        <v>0.1</v>
      </c>
      <c r="K54" s="206">
        <v>1.31</v>
      </c>
      <c r="L54" s="206">
        <v>7.0000000000000007E-2</v>
      </c>
      <c r="M54" s="206">
        <v>0.04</v>
      </c>
      <c r="N54" s="206">
        <v>0.09</v>
      </c>
      <c r="O54" s="206">
        <v>0.1</v>
      </c>
      <c r="P54" s="206">
        <v>4.34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2.2999999999999998</v>
      </c>
      <c r="J55" s="206">
        <v>0.1</v>
      </c>
      <c r="K55" s="206">
        <v>1.31</v>
      </c>
      <c r="L55" s="206">
        <v>7.0000000000000007E-2</v>
      </c>
      <c r="M55" s="206">
        <v>0.04</v>
      </c>
      <c r="N55" s="206">
        <v>0.09</v>
      </c>
      <c r="O55" s="206">
        <v>0.1</v>
      </c>
      <c r="P55" s="206">
        <v>4.34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2.2999999999999998</v>
      </c>
      <c r="J56" s="206">
        <v>0.1</v>
      </c>
      <c r="K56" s="206">
        <v>1.31</v>
      </c>
      <c r="L56" s="206">
        <v>7.0000000000000007E-2</v>
      </c>
      <c r="M56" s="206">
        <v>0.04</v>
      </c>
      <c r="N56" s="206">
        <v>0.09</v>
      </c>
      <c r="O56" s="206">
        <v>0.1</v>
      </c>
      <c r="P56" s="206">
        <v>4.34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2.2999999999999998</v>
      </c>
      <c r="J57" s="206">
        <v>0.1</v>
      </c>
      <c r="K57" s="206">
        <v>1.31</v>
      </c>
      <c r="L57" s="206">
        <v>7.0000000000000007E-2</v>
      </c>
      <c r="M57" s="206">
        <v>0.04</v>
      </c>
      <c r="N57" s="206">
        <v>0.09</v>
      </c>
      <c r="O57" s="206">
        <v>0.1</v>
      </c>
      <c r="P57" s="206">
        <v>4.34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2.2999999999999998</v>
      </c>
      <c r="J58" s="206">
        <v>0.1</v>
      </c>
      <c r="K58" s="206">
        <v>1.31</v>
      </c>
      <c r="L58" s="206">
        <v>7.0000000000000007E-2</v>
      </c>
      <c r="M58" s="206">
        <v>0.04</v>
      </c>
      <c r="N58" s="206">
        <v>0.09</v>
      </c>
      <c r="O58" s="206">
        <v>0.1</v>
      </c>
      <c r="P58" s="206">
        <v>4.34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2.2999999999999998</v>
      </c>
      <c r="J59" s="206">
        <v>0.1</v>
      </c>
      <c r="K59" s="206">
        <v>1.31</v>
      </c>
      <c r="L59" s="206">
        <v>7.0000000000000007E-2</v>
      </c>
      <c r="M59" s="206">
        <v>0.04</v>
      </c>
      <c r="N59" s="206">
        <v>0.09</v>
      </c>
      <c r="O59" s="206">
        <v>0.1</v>
      </c>
      <c r="P59" s="206">
        <v>4.34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2.2999999999999998</v>
      </c>
      <c r="J60" s="206">
        <v>0.1</v>
      </c>
      <c r="K60" s="206">
        <v>1.31</v>
      </c>
      <c r="L60" s="206">
        <v>7.0000000000000007E-2</v>
      </c>
      <c r="M60" s="206">
        <v>0.04</v>
      </c>
      <c r="N60" s="206">
        <v>0.09</v>
      </c>
      <c r="O60" s="206">
        <v>0.1</v>
      </c>
      <c r="P60" s="206">
        <v>4.34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2.2999999999999998</v>
      </c>
      <c r="J61" s="206">
        <v>0.1</v>
      </c>
      <c r="K61" s="206">
        <v>1.31</v>
      </c>
      <c r="L61" s="206">
        <v>7.0000000000000007E-2</v>
      </c>
      <c r="M61" s="206">
        <v>0.04</v>
      </c>
      <c r="N61" s="206">
        <v>0.09</v>
      </c>
      <c r="O61" s="206">
        <v>0.1</v>
      </c>
      <c r="P61" s="206">
        <v>4.34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2.2999999999999998</v>
      </c>
      <c r="J62" s="206">
        <v>0.1</v>
      </c>
      <c r="K62" s="206">
        <v>1.31</v>
      </c>
      <c r="L62" s="206">
        <v>7.0000000000000007E-2</v>
      </c>
      <c r="M62" s="206">
        <v>0.04</v>
      </c>
      <c r="N62" s="206">
        <v>0.09</v>
      </c>
      <c r="O62" s="206">
        <v>0.1</v>
      </c>
      <c r="P62" s="206">
        <v>4.34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2.2999999999999998</v>
      </c>
      <c r="J63" s="206">
        <v>0.1</v>
      </c>
      <c r="K63" s="206">
        <v>1.31</v>
      </c>
      <c r="L63" s="206">
        <v>7.0000000000000007E-2</v>
      </c>
      <c r="M63" s="206">
        <v>0.04</v>
      </c>
      <c r="N63" s="206">
        <v>0.09</v>
      </c>
      <c r="O63" s="206">
        <v>0.1</v>
      </c>
      <c r="P63" s="206">
        <v>4.34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2.2999999999999998</v>
      </c>
      <c r="J64" s="206">
        <v>0.1</v>
      </c>
      <c r="K64" s="206">
        <v>1.31</v>
      </c>
      <c r="L64" s="206">
        <v>7.0000000000000007E-2</v>
      </c>
      <c r="M64" s="206">
        <v>0.04</v>
      </c>
      <c r="N64" s="206">
        <v>0.09</v>
      </c>
      <c r="O64" s="206">
        <v>0.1</v>
      </c>
      <c r="P64" s="206">
        <v>4.34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2.2999999999999998</v>
      </c>
      <c r="J65" s="206">
        <v>0.1</v>
      </c>
      <c r="K65" s="206">
        <v>1.31</v>
      </c>
      <c r="L65" s="206">
        <v>7.0000000000000007E-2</v>
      </c>
      <c r="M65" s="206">
        <v>0.04</v>
      </c>
      <c r="N65" s="206">
        <v>0.09</v>
      </c>
      <c r="O65" s="206">
        <v>0.1</v>
      </c>
      <c r="P65" s="206">
        <v>4.34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0.68</v>
      </c>
      <c r="H66" s="206">
        <v>0</v>
      </c>
      <c r="I66" s="206">
        <v>2.2999999999999998</v>
      </c>
      <c r="J66" s="206">
        <v>0.1</v>
      </c>
      <c r="K66" s="206">
        <v>1.31</v>
      </c>
      <c r="L66" s="206">
        <v>7.0000000000000007E-2</v>
      </c>
      <c r="M66" s="206">
        <v>0.04</v>
      </c>
      <c r="N66" s="206">
        <v>0.09</v>
      </c>
      <c r="O66" s="206">
        <v>0.1</v>
      </c>
      <c r="P66" s="206">
        <v>4.34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0.68</v>
      </c>
      <c r="H67" s="206">
        <v>0</v>
      </c>
      <c r="I67" s="206">
        <v>2.2999999999999998</v>
      </c>
      <c r="J67" s="206">
        <v>0.1</v>
      </c>
      <c r="K67" s="206">
        <v>1.31</v>
      </c>
      <c r="L67" s="206">
        <v>7.0000000000000007E-2</v>
      </c>
      <c r="M67" s="206">
        <v>0.04</v>
      </c>
      <c r="N67" s="206">
        <v>0.09</v>
      </c>
      <c r="O67" s="206">
        <v>0.1</v>
      </c>
      <c r="P67" s="206">
        <v>4.34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0.68</v>
      </c>
      <c r="H68" s="206">
        <v>0</v>
      </c>
      <c r="I68" s="206">
        <v>2.2999999999999998</v>
      </c>
      <c r="J68" s="206">
        <v>0.1</v>
      </c>
      <c r="K68" s="206">
        <v>1.31</v>
      </c>
      <c r="L68" s="206">
        <v>7.0000000000000007E-2</v>
      </c>
      <c r="M68" s="206">
        <v>0.04</v>
      </c>
      <c r="N68" s="206">
        <v>0.09</v>
      </c>
      <c r="O68" s="206">
        <v>0.1</v>
      </c>
      <c r="P68" s="206">
        <v>4.34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0.68</v>
      </c>
      <c r="H69" s="206">
        <v>0</v>
      </c>
      <c r="I69" s="206">
        <v>2.2999999999999998</v>
      </c>
      <c r="J69" s="206">
        <v>0.1</v>
      </c>
      <c r="K69" s="206">
        <v>1.31</v>
      </c>
      <c r="L69" s="206">
        <v>7.0000000000000007E-2</v>
      </c>
      <c r="M69" s="206">
        <v>0.04</v>
      </c>
      <c r="N69" s="206">
        <v>0.09</v>
      </c>
      <c r="O69" s="206">
        <v>0.1</v>
      </c>
      <c r="P69" s="206">
        <v>4.34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0.68</v>
      </c>
      <c r="H70" s="206">
        <v>0</v>
      </c>
      <c r="I70" s="206">
        <v>2.2999999999999998</v>
      </c>
      <c r="J70" s="206">
        <v>0.1</v>
      </c>
      <c r="K70" s="206">
        <v>1.31</v>
      </c>
      <c r="L70" s="206">
        <v>7.0000000000000007E-2</v>
      </c>
      <c r="M70" s="206">
        <v>0.04</v>
      </c>
      <c r="N70" s="206">
        <v>0.09</v>
      </c>
      <c r="O70" s="206">
        <v>0.1</v>
      </c>
      <c r="P70" s="206">
        <v>4.34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0.68</v>
      </c>
      <c r="H71" s="206">
        <v>0</v>
      </c>
      <c r="I71" s="206">
        <v>2.2999999999999998</v>
      </c>
      <c r="J71" s="206">
        <v>0.1</v>
      </c>
      <c r="K71" s="206">
        <v>1.31</v>
      </c>
      <c r="L71" s="206">
        <v>7.0000000000000007E-2</v>
      </c>
      <c r="M71" s="206">
        <v>0.04</v>
      </c>
      <c r="N71" s="206">
        <v>0.09</v>
      </c>
      <c r="O71" s="206">
        <v>0.1</v>
      </c>
      <c r="P71" s="206">
        <v>4.34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0.68</v>
      </c>
      <c r="H72" s="206">
        <v>0</v>
      </c>
      <c r="I72" s="206">
        <v>2.2999999999999998</v>
      </c>
      <c r="J72" s="206">
        <v>0.1</v>
      </c>
      <c r="K72" s="206">
        <v>1.31</v>
      </c>
      <c r="L72" s="206">
        <v>7.0000000000000007E-2</v>
      </c>
      <c r="M72" s="206">
        <v>0.04</v>
      </c>
      <c r="N72" s="206">
        <v>0.09</v>
      </c>
      <c r="O72" s="206">
        <v>0.1</v>
      </c>
      <c r="P72" s="206">
        <v>4.34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0.68</v>
      </c>
      <c r="H73" s="206">
        <v>0</v>
      </c>
      <c r="I73" s="206">
        <v>2.2999999999999998</v>
      </c>
      <c r="J73" s="206">
        <v>0.1</v>
      </c>
      <c r="K73" s="206">
        <v>1.31</v>
      </c>
      <c r="L73" s="206">
        <v>7.0000000000000007E-2</v>
      </c>
      <c r="M73" s="206">
        <v>0.04</v>
      </c>
      <c r="N73" s="206">
        <v>0.09</v>
      </c>
      <c r="O73" s="206">
        <v>0.1</v>
      </c>
      <c r="P73" s="206">
        <v>4.34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6.2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0.68</v>
      </c>
      <c r="H74" s="206">
        <v>0</v>
      </c>
      <c r="I74" s="206">
        <v>2.2999999999999998</v>
      </c>
      <c r="J74" s="206">
        <v>0.1</v>
      </c>
      <c r="K74" s="206">
        <v>1.31</v>
      </c>
      <c r="L74" s="206">
        <v>7.0000000000000007E-2</v>
      </c>
      <c r="M74" s="206">
        <v>0.04</v>
      </c>
      <c r="N74" s="206">
        <v>0.09</v>
      </c>
      <c r="O74" s="206">
        <v>0.1</v>
      </c>
      <c r="P74" s="206">
        <v>4.34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5.72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0.68</v>
      </c>
      <c r="H75" s="206">
        <v>0</v>
      </c>
      <c r="I75" s="206">
        <v>2.2999999999999998</v>
      </c>
      <c r="J75" s="206">
        <v>0.1</v>
      </c>
      <c r="K75" s="206">
        <v>1.31</v>
      </c>
      <c r="L75" s="206">
        <v>7.0000000000000007E-2</v>
      </c>
      <c r="M75" s="206">
        <v>0.04</v>
      </c>
      <c r="N75" s="206">
        <v>0.09</v>
      </c>
      <c r="O75" s="206">
        <v>0.1</v>
      </c>
      <c r="P75" s="206">
        <v>4.34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5.43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0.68</v>
      </c>
      <c r="H76" s="206">
        <v>0</v>
      </c>
      <c r="I76" s="206">
        <v>2.2999999999999998</v>
      </c>
      <c r="J76" s="206">
        <v>0.1</v>
      </c>
      <c r="K76" s="206">
        <v>1.31</v>
      </c>
      <c r="L76" s="206">
        <v>7.0000000000000007E-2</v>
      </c>
      <c r="M76" s="206">
        <v>0.04</v>
      </c>
      <c r="N76" s="206">
        <v>0.09</v>
      </c>
      <c r="O76" s="206">
        <v>0.1</v>
      </c>
      <c r="P76" s="206">
        <v>4.34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5.43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0.68</v>
      </c>
      <c r="H77" s="206">
        <v>0</v>
      </c>
      <c r="I77" s="206">
        <v>2.2999999999999998</v>
      </c>
      <c r="J77" s="206">
        <v>0.1</v>
      </c>
      <c r="K77" s="206">
        <v>1.31</v>
      </c>
      <c r="L77" s="206">
        <v>7.0000000000000007E-2</v>
      </c>
      <c r="M77" s="206">
        <v>0.04</v>
      </c>
      <c r="N77" s="206">
        <v>0.09</v>
      </c>
      <c r="O77" s="206">
        <v>0.1</v>
      </c>
      <c r="P77" s="206">
        <v>4.34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5.43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0.68</v>
      </c>
      <c r="H78" s="206">
        <v>0</v>
      </c>
      <c r="I78" s="206">
        <v>2.2999999999999998</v>
      </c>
      <c r="J78" s="206">
        <v>0.1</v>
      </c>
      <c r="K78" s="206">
        <v>1.31</v>
      </c>
      <c r="L78" s="206">
        <v>7.0000000000000007E-2</v>
      </c>
      <c r="M78" s="206">
        <v>0.04</v>
      </c>
      <c r="N78" s="206">
        <v>0.09</v>
      </c>
      <c r="O78" s="206">
        <v>0.1</v>
      </c>
      <c r="P78" s="206">
        <v>4.34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5.43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0.68</v>
      </c>
      <c r="H79" s="206">
        <v>0</v>
      </c>
      <c r="I79" s="206">
        <v>2.2999999999999998</v>
      </c>
      <c r="J79" s="206">
        <v>0.1</v>
      </c>
      <c r="K79" s="206">
        <v>1.31</v>
      </c>
      <c r="L79" s="206">
        <v>7.0000000000000007E-2</v>
      </c>
      <c r="M79" s="206">
        <v>0.04</v>
      </c>
      <c r="N79" s="206">
        <v>0.09</v>
      </c>
      <c r="O79" s="206">
        <v>0.1</v>
      </c>
      <c r="P79" s="206">
        <v>4.34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5.92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0.68</v>
      </c>
      <c r="H80" s="206">
        <v>0</v>
      </c>
      <c r="I80" s="206">
        <v>2.2999999999999998</v>
      </c>
      <c r="J80" s="206">
        <v>0.1</v>
      </c>
      <c r="K80" s="206">
        <v>1.31</v>
      </c>
      <c r="L80" s="206">
        <v>7.0000000000000007E-2</v>
      </c>
      <c r="M80" s="206">
        <v>0.04</v>
      </c>
      <c r="N80" s="206">
        <v>0.09</v>
      </c>
      <c r="O80" s="206">
        <v>0.1</v>
      </c>
      <c r="P80" s="206">
        <v>4.34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5.43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0.68</v>
      </c>
      <c r="H81" s="206">
        <v>0</v>
      </c>
      <c r="I81" s="206">
        <v>2.2999999999999998</v>
      </c>
      <c r="J81" s="206">
        <v>0.1</v>
      </c>
      <c r="K81" s="206">
        <v>1.31</v>
      </c>
      <c r="L81" s="206">
        <v>7.0000000000000007E-2</v>
      </c>
      <c r="M81" s="206">
        <v>0.04</v>
      </c>
      <c r="N81" s="206">
        <v>0.09</v>
      </c>
      <c r="O81" s="206">
        <v>0.1</v>
      </c>
      <c r="P81" s="206">
        <v>4.34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0.68</v>
      </c>
      <c r="H82" s="206">
        <v>0</v>
      </c>
      <c r="I82" s="206">
        <v>2.2999999999999998</v>
      </c>
      <c r="J82" s="206">
        <v>0.1</v>
      </c>
      <c r="K82" s="206">
        <v>1.31</v>
      </c>
      <c r="L82" s="206">
        <v>7.0000000000000007E-2</v>
      </c>
      <c r="M82" s="206">
        <v>0.04</v>
      </c>
      <c r="N82" s="206">
        <v>0.09</v>
      </c>
      <c r="O82" s="206">
        <v>0.1</v>
      </c>
      <c r="P82" s="206">
        <v>4.34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0.22</v>
      </c>
      <c r="E83" s="206">
        <v>0</v>
      </c>
      <c r="F83" s="206">
        <v>0</v>
      </c>
      <c r="G83" s="206">
        <v>0.68</v>
      </c>
      <c r="H83" s="206">
        <v>0</v>
      </c>
      <c r="I83" s="206">
        <v>2.2999999999999998</v>
      </c>
      <c r="J83" s="206">
        <v>0.1</v>
      </c>
      <c r="K83" s="206">
        <v>1.31</v>
      </c>
      <c r="L83" s="206">
        <v>7.0000000000000007E-2</v>
      </c>
      <c r="M83" s="206">
        <v>0.04</v>
      </c>
      <c r="N83" s="206">
        <v>0.09</v>
      </c>
      <c r="O83" s="206">
        <v>0.1</v>
      </c>
      <c r="P83" s="206">
        <v>4.34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0.22</v>
      </c>
      <c r="E84" s="206">
        <v>0</v>
      </c>
      <c r="F84" s="206">
        <v>0</v>
      </c>
      <c r="G84" s="206">
        <v>0.68</v>
      </c>
      <c r="H84" s="206">
        <v>0</v>
      </c>
      <c r="I84" s="206">
        <v>2.2999999999999998</v>
      </c>
      <c r="J84" s="206">
        <v>0.1</v>
      </c>
      <c r="K84" s="206">
        <v>1.31</v>
      </c>
      <c r="L84" s="206">
        <v>7.0000000000000007E-2</v>
      </c>
      <c r="M84" s="206">
        <v>0.04</v>
      </c>
      <c r="N84" s="206">
        <v>0.09</v>
      </c>
      <c r="O84" s="206">
        <v>0.1</v>
      </c>
      <c r="P84" s="206">
        <v>4.34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2.73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0.22</v>
      </c>
      <c r="E85" s="206">
        <v>0</v>
      </c>
      <c r="F85" s="206">
        <v>0</v>
      </c>
      <c r="G85" s="206">
        <v>0.68</v>
      </c>
      <c r="H85" s="206">
        <v>0</v>
      </c>
      <c r="I85" s="206">
        <v>2.2999999999999998</v>
      </c>
      <c r="J85" s="206">
        <v>0.1</v>
      </c>
      <c r="K85" s="206">
        <v>1.31</v>
      </c>
      <c r="L85" s="206">
        <v>7.0000000000000007E-2</v>
      </c>
      <c r="M85" s="206">
        <v>0.04</v>
      </c>
      <c r="N85" s="206">
        <v>0.09</v>
      </c>
      <c r="O85" s="206">
        <v>0.1</v>
      </c>
      <c r="P85" s="206">
        <v>4.34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0.22</v>
      </c>
      <c r="E86" s="206">
        <v>0</v>
      </c>
      <c r="F86" s="206">
        <v>0</v>
      </c>
      <c r="G86" s="206">
        <v>0.68</v>
      </c>
      <c r="H86" s="206">
        <v>0</v>
      </c>
      <c r="I86" s="206">
        <v>2.2999999999999998</v>
      </c>
      <c r="J86" s="206">
        <v>0.1</v>
      </c>
      <c r="K86" s="206">
        <v>1.31</v>
      </c>
      <c r="L86" s="206">
        <v>7.0000000000000007E-2</v>
      </c>
      <c r="M86" s="206">
        <v>0.04</v>
      </c>
      <c r="N86" s="206">
        <v>0.09</v>
      </c>
      <c r="O86" s="206">
        <v>0.1</v>
      </c>
      <c r="P86" s="206">
        <v>4.34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2.73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0.22</v>
      </c>
      <c r="E87" s="206">
        <v>0</v>
      </c>
      <c r="F87" s="206">
        <v>0</v>
      </c>
      <c r="G87" s="206">
        <v>0.68</v>
      </c>
      <c r="H87" s="206">
        <v>0</v>
      </c>
      <c r="I87" s="206">
        <v>2.2999999999999998</v>
      </c>
      <c r="J87" s="206">
        <v>0.1</v>
      </c>
      <c r="K87" s="206">
        <v>1.31</v>
      </c>
      <c r="L87" s="206">
        <v>7.0000000000000007E-2</v>
      </c>
      <c r="M87" s="206">
        <v>0.04</v>
      </c>
      <c r="N87" s="206">
        <v>0.09</v>
      </c>
      <c r="O87" s="206">
        <v>0.1</v>
      </c>
      <c r="P87" s="206">
        <v>4.34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2.73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0.22</v>
      </c>
      <c r="E88" s="206">
        <v>0</v>
      </c>
      <c r="F88" s="206">
        <v>0</v>
      </c>
      <c r="G88" s="206">
        <v>0.68</v>
      </c>
      <c r="H88" s="206">
        <v>0</v>
      </c>
      <c r="I88" s="206">
        <v>2.2999999999999998</v>
      </c>
      <c r="J88" s="206">
        <v>0.1</v>
      </c>
      <c r="K88" s="206">
        <v>1.31</v>
      </c>
      <c r="L88" s="206">
        <v>7.0000000000000007E-2</v>
      </c>
      <c r="M88" s="206">
        <v>0.04</v>
      </c>
      <c r="N88" s="206">
        <v>0.09</v>
      </c>
      <c r="O88" s="206">
        <v>0.1</v>
      </c>
      <c r="P88" s="206">
        <v>4.34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2.73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0.22</v>
      </c>
      <c r="E89" s="206">
        <v>0</v>
      </c>
      <c r="F89" s="206">
        <v>0</v>
      </c>
      <c r="G89" s="206">
        <v>0.68</v>
      </c>
      <c r="H89" s="206">
        <v>0</v>
      </c>
      <c r="I89" s="206">
        <v>2.2999999999999998</v>
      </c>
      <c r="J89" s="206">
        <v>0.1</v>
      </c>
      <c r="K89" s="206">
        <v>1.31</v>
      </c>
      <c r="L89" s="206">
        <v>7.0000000000000007E-2</v>
      </c>
      <c r="M89" s="206">
        <v>0.04</v>
      </c>
      <c r="N89" s="206">
        <v>0.09</v>
      </c>
      <c r="O89" s="206">
        <v>0.1</v>
      </c>
      <c r="P89" s="206">
        <v>4.34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0.22</v>
      </c>
      <c r="E90" s="206">
        <v>0</v>
      </c>
      <c r="F90" s="206">
        <v>0</v>
      </c>
      <c r="G90" s="206">
        <v>0.68</v>
      </c>
      <c r="H90" s="206">
        <v>0</v>
      </c>
      <c r="I90" s="206">
        <v>2.2999999999999998</v>
      </c>
      <c r="J90" s="206">
        <v>0.1</v>
      </c>
      <c r="K90" s="206">
        <v>1.31</v>
      </c>
      <c r="L90" s="206">
        <v>7.0000000000000007E-2</v>
      </c>
      <c r="M90" s="206">
        <v>0.04</v>
      </c>
      <c r="N90" s="206">
        <v>0.09</v>
      </c>
      <c r="O90" s="206">
        <v>0.1</v>
      </c>
      <c r="P90" s="206">
        <v>4.34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0.22</v>
      </c>
      <c r="E91" s="206">
        <v>0</v>
      </c>
      <c r="F91" s="206">
        <v>0</v>
      </c>
      <c r="G91" s="206">
        <v>0.68</v>
      </c>
      <c r="H91" s="206">
        <v>0</v>
      </c>
      <c r="I91" s="206">
        <v>2.2999999999999998</v>
      </c>
      <c r="J91" s="206">
        <v>0.1</v>
      </c>
      <c r="K91" s="206">
        <v>1.31</v>
      </c>
      <c r="L91" s="206">
        <v>7.0000000000000007E-2</v>
      </c>
      <c r="M91" s="206">
        <v>0.04</v>
      </c>
      <c r="N91" s="206">
        <v>0.09</v>
      </c>
      <c r="O91" s="206">
        <v>0.1</v>
      </c>
      <c r="P91" s="206">
        <v>4.34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5.36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0.22</v>
      </c>
      <c r="E92" s="206">
        <v>0</v>
      </c>
      <c r="F92" s="206">
        <v>0</v>
      </c>
      <c r="G92" s="206">
        <v>0.68</v>
      </c>
      <c r="H92" s="206">
        <v>0</v>
      </c>
      <c r="I92" s="206">
        <v>2.2999999999999998</v>
      </c>
      <c r="J92" s="206">
        <v>0.1</v>
      </c>
      <c r="K92" s="206">
        <v>1.31</v>
      </c>
      <c r="L92" s="206">
        <v>7.0000000000000007E-2</v>
      </c>
      <c r="M92" s="206">
        <v>0.04</v>
      </c>
      <c r="N92" s="206">
        <v>0.09</v>
      </c>
      <c r="O92" s="206">
        <v>0.1</v>
      </c>
      <c r="P92" s="206">
        <v>4.34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5.36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0.22</v>
      </c>
      <c r="E93" s="206">
        <v>0</v>
      </c>
      <c r="F93" s="206">
        <v>0</v>
      </c>
      <c r="G93" s="206">
        <v>0.68</v>
      </c>
      <c r="H93" s="206">
        <v>0</v>
      </c>
      <c r="I93" s="206">
        <v>2.2999999999999998</v>
      </c>
      <c r="J93" s="206">
        <v>0.1</v>
      </c>
      <c r="K93" s="206">
        <v>1.31</v>
      </c>
      <c r="L93" s="206">
        <v>7.0000000000000007E-2</v>
      </c>
      <c r="M93" s="206">
        <v>0.04</v>
      </c>
      <c r="N93" s="206">
        <v>0.09</v>
      </c>
      <c r="O93" s="206">
        <v>0.1</v>
      </c>
      <c r="P93" s="206">
        <v>4.34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0.22</v>
      </c>
      <c r="E94" s="206">
        <v>0</v>
      </c>
      <c r="F94" s="206">
        <v>0</v>
      </c>
      <c r="G94" s="206">
        <v>0.68</v>
      </c>
      <c r="H94" s="206">
        <v>0</v>
      </c>
      <c r="I94" s="206">
        <v>2.2999999999999998</v>
      </c>
      <c r="J94" s="206">
        <v>0.1</v>
      </c>
      <c r="K94" s="206">
        <v>1.31</v>
      </c>
      <c r="L94" s="206">
        <v>7.0000000000000007E-2</v>
      </c>
      <c r="M94" s="206">
        <v>0.04</v>
      </c>
      <c r="N94" s="206">
        <v>0.09</v>
      </c>
      <c r="O94" s="206">
        <v>0.1</v>
      </c>
      <c r="P94" s="206">
        <v>4.34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0.22</v>
      </c>
      <c r="E95" s="206">
        <v>0</v>
      </c>
      <c r="F95" s="206">
        <v>0</v>
      </c>
      <c r="G95" s="206">
        <v>0.68</v>
      </c>
      <c r="H95" s="206">
        <v>0</v>
      </c>
      <c r="I95" s="206">
        <v>2.2999999999999998</v>
      </c>
      <c r="J95" s="206">
        <v>0.1</v>
      </c>
      <c r="K95" s="206">
        <v>1.31</v>
      </c>
      <c r="L95" s="206">
        <v>7.0000000000000007E-2</v>
      </c>
      <c r="M95" s="206">
        <v>0.04</v>
      </c>
      <c r="N95" s="206">
        <v>0.09</v>
      </c>
      <c r="O95" s="206">
        <v>0.1</v>
      </c>
      <c r="P95" s="206">
        <v>4.34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0.22</v>
      </c>
      <c r="E96" s="206">
        <v>0</v>
      </c>
      <c r="F96" s="206">
        <v>0</v>
      </c>
      <c r="G96" s="206">
        <v>0.68</v>
      </c>
      <c r="H96" s="206">
        <v>0</v>
      </c>
      <c r="I96" s="206">
        <v>2.2999999999999998</v>
      </c>
      <c r="J96" s="206">
        <v>0.1</v>
      </c>
      <c r="K96" s="206">
        <v>1.31</v>
      </c>
      <c r="L96" s="206">
        <v>7.0000000000000007E-2</v>
      </c>
      <c r="M96" s="206">
        <v>0.04</v>
      </c>
      <c r="N96" s="206">
        <v>0.09</v>
      </c>
      <c r="O96" s="206">
        <v>0.1</v>
      </c>
      <c r="P96" s="206">
        <v>4.34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0.22</v>
      </c>
      <c r="E97" s="206">
        <v>0</v>
      </c>
      <c r="F97" s="206">
        <v>0</v>
      </c>
      <c r="G97" s="206">
        <v>0.68</v>
      </c>
      <c r="H97" s="206">
        <v>0</v>
      </c>
      <c r="I97" s="206">
        <v>2.2999999999999998</v>
      </c>
      <c r="J97" s="206">
        <v>0.1</v>
      </c>
      <c r="K97" s="206">
        <v>1.31</v>
      </c>
      <c r="L97" s="206">
        <v>7.0000000000000007E-2</v>
      </c>
      <c r="M97" s="206">
        <v>0.04</v>
      </c>
      <c r="N97" s="206">
        <v>0.09</v>
      </c>
      <c r="O97" s="206">
        <v>0.1</v>
      </c>
      <c r="P97" s="206">
        <v>4.34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0.22</v>
      </c>
      <c r="E98" s="206">
        <v>0</v>
      </c>
      <c r="F98" s="206">
        <v>0</v>
      </c>
      <c r="G98" s="206">
        <v>0.68</v>
      </c>
      <c r="H98" s="206">
        <v>0</v>
      </c>
      <c r="I98" s="206">
        <v>2.2999999999999998</v>
      </c>
      <c r="J98" s="206">
        <v>0.1</v>
      </c>
      <c r="K98" s="206">
        <v>1.31</v>
      </c>
      <c r="L98" s="206">
        <v>7.0000000000000007E-2</v>
      </c>
      <c r="M98" s="206">
        <v>0.04</v>
      </c>
      <c r="N98" s="206">
        <v>0.09</v>
      </c>
      <c r="O98" s="206">
        <v>0.1</v>
      </c>
      <c r="P98" s="206">
        <v>4.34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3.9600000000000052E-3</v>
      </c>
      <c r="E99">
        <f t="shared" si="0"/>
        <v>0</v>
      </c>
      <c r="F99">
        <f t="shared" si="0"/>
        <v>0</v>
      </c>
      <c r="G99">
        <f t="shared" si="0"/>
        <v>1.6319999999999998E-2</v>
      </c>
      <c r="H99">
        <f t="shared" si="0"/>
        <v>0</v>
      </c>
      <c r="I99">
        <f t="shared" si="0"/>
        <v>5.5200000000000089E-2</v>
      </c>
      <c r="J99">
        <f t="shared" si="0"/>
        <v>2.3999999999999955E-3</v>
      </c>
      <c r="K99">
        <f t="shared" si="0"/>
        <v>3.1440000000000037E-2</v>
      </c>
      <c r="L99">
        <f t="shared" si="0"/>
        <v>1.6450000000000017E-3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0.10392999999999973</v>
      </c>
      <c r="Q99">
        <f t="shared" si="0"/>
        <v>9.1200000000000014E-3</v>
      </c>
      <c r="R99">
        <f t="shared" si="0"/>
        <v>1.3497500000000004E-2</v>
      </c>
      <c r="S99">
        <f t="shared" si="0"/>
        <v>1.3907500000000034E-2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5.1217500000000075E-2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0.12358500000000024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24.12</v>
      </c>
      <c r="J3" s="206">
        <v>1.01</v>
      </c>
      <c r="K3" s="206">
        <v>0.16</v>
      </c>
      <c r="L3" s="206">
        <v>578.49</v>
      </c>
      <c r="M3" s="206">
        <v>0.48</v>
      </c>
      <c r="N3" s="206">
        <v>1.27</v>
      </c>
      <c r="O3" s="206">
        <v>0</v>
      </c>
      <c r="P3" s="206">
        <v>1.33</v>
      </c>
      <c r="Q3" s="206">
        <v>6.7</v>
      </c>
      <c r="R3" s="206">
        <v>0.23</v>
      </c>
      <c r="S3" s="206">
        <v>0.28999999999999998</v>
      </c>
      <c r="T3" s="206">
        <v>1.41</v>
      </c>
      <c r="U3" s="206">
        <v>0.75</v>
      </c>
      <c r="V3" s="206">
        <v>0.22</v>
      </c>
      <c r="W3" s="206">
        <v>0.5</v>
      </c>
      <c r="X3" s="206">
        <v>1.59</v>
      </c>
      <c r="Y3" s="206">
        <v>0</v>
      </c>
      <c r="Z3" s="206">
        <v>2.72</v>
      </c>
      <c r="AA3" s="206">
        <v>0.97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13.68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24.12</v>
      </c>
      <c r="J4" s="206">
        <v>1.01</v>
      </c>
      <c r="K4" s="206">
        <v>0.16</v>
      </c>
      <c r="L4" s="206">
        <v>578.49</v>
      </c>
      <c r="M4" s="206">
        <v>0.48</v>
      </c>
      <c r="N4" s="206">
        <v>1.27</v>
      </c>
      <c r="O4" s="206">
        <v>0</v>
      </c>
      <c r="P4" s="206">
        <v>1.33</v>
      </c>
      <c r="Q4" s="206">
        <v>6.7</v>
      </c>
      <c r="R4" s="206">
        <v>0.23</v>
      </c>
      <c r="S4" s="206">
        <v>0.28999999999999998</v>
      </c>
      <c r="T4" s="206">
        <v>1.41</v>
      </c>
      <c r="U4" s="206">
        <v>0.75</v>
      </c>
      <c r="V4" s="206">
        <v>0.22</v>
      </c>
      <c r="W4" s="206">
        <v>0.5</v>
      </c>
      <c r="X4" s="206">
        <v>1.59</v>
      </c>
      <c r="Y4" s="206">
        <v>0</v>
      </c>
      <c r="Z4" s="206">
        <v>2.72</v>
      </c>
      <c r="AA4" s="206">
        <v>0.97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13.68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24.12</v>
      </c>
      <c r="J5" s="206">
        <v>1.01</v>
      </c>
      <c r="K5" s="206">
        <v>0.16</v>
      </c>
      <c r="L5" s="206">
        <v>578.49</v>
      </c>
      <c r="M5" s="206">
        <v>0.48</v>
      </c>
      <c r="N5" s="206">
        <v>1.27</v>
      </c>
      <c r="O5" s="206">
        <v>0</v>
      </c>
      <c r="P5" s="206">
        <v>1.33</v>
      </c>
      <c r="Q5" s="206">
        <v>6.7</v>
      </c>
      <c r="R5" s="206">
        <v>0.23</v>
      </c>
      <c r="S5" s="206">
        <v>0.28999999999999998</v>
      </c>
      <c r="T5" s="206">
        <v>1.41</v>
      </c>
      <c r="U5" s="206">
        <v>0.75</v>
      </c>
      <c r="V5" s="206">
        <v>0.22</v>
      </c>
      <c r="W5" s="206">
        <v>0.5</v>
      </c>
      <c r="X5" s="206">
        <v>21.13</v>
      </c>
      <c r="Y5" s="206">
        <v>0</v>
      </c>
      <c r="Z5" s="206">
        <v>2.72</v>
      </c>
      <c r="AA5" s="206">
        <v>0.97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13.68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24.12</v>
      </c>
      <c r="J6" s="206">
        <v>1.01</v>
      </c>
      <c r="K6" s="206">
        <v>0.16</v>
      </c>
      <c r="L6" s="206">
        <v>578.49</v>
      </c>
      <c r="M6" s="206">
        <v>0.48</v>
      </c>
      <c r="N6" s="206">
        <v>1.27</v>
      </c>
      <c r="O6" s="206">
        <v>0</v>
      </c>
      <c r="P6" s="206">
        <v>1.33</v>
      </c>
      <c r="Q6" s="206">
        <v>6.7</v>
      </c>
      <c r="R6" s="206">
        <v>0.23</v>
      </c>
      <c r="S6" s="206">
        <v>0.28999999999999998</v>
      </c>
      <c r="T6" s="206">
        <v>1.41</v>
      </c>
      <c r="U6" s="206">
        <v>0.75</v>
      </c>
      <c r="V6" s="206">
        <v>0.22</v>
      </c>
      <c r="W6" s="206">
        <v>0.5</v>
      </c>
      <c r="X6" s="206">
        <v>21.13</v>
      </c>
      <c r="Y6" s="206">
        <v>0</v>
      </c>
      <c r="Z6" s="206">
        <v>2.72</v>
      </c>
      <c r="AA6" s="206">
        <v>0.97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13.68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24.12</v>
      </c>
      <c r="J7" s="206">
        <v>1.01</v>
      </c>
      <c r="K7" s="206">
        <v>0.16</v>
      </c>
      <c r="L7" s="206">
        <v>578.49</v>
      </c>
      <c r="M7" s="206">
        <v>0.48</v>
      </c>
      <c r="N7" s="206">
        <v>1.27</v>
      </c>
      <c r="O7" s="206">
        <v>0</v>
      </c>
      <c r="P7" s="206">
        <v>1.33</v>
      </c>
      <c r="Q7" s="206">
        <v>6.7</v>
      </c>
      <c r="R7" s="206">
        <v>0</v>
      </c>
      <c r="S7" s="206">
        <v>0</v>
      </c>
      <c r="T7" s="206">
        <v>1.41</v>
      </c>
      <c r="U7" s="206">
        <v>0.75</v>
      </c>
      <c r="V7" s="206">
        <v>0.22</v>
      </c>
      <c r="W7" s="206">
        <v>0.5</v>
      </c>
      <c r="X7" s="206">
        <v>21.13</v>
      </c>
      <c r="Y7" s="206">
        <v>0</v>
      </c>
      <c r="Z7" s="206">
        <v>2.72</v>
      </c>
      <c r="AA7" s="206">
        <v>0.97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13.68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24.12</v>
      </c>
      <c r="J8" s="206">
        <v>1.01</v>
      </c>
      <c r="K8" s="206">
        <v>0.16</v>
      </c>
      <c r="L8" s="206">
        <v>578.49</v>
      </c>
      <c r="M8" s="206">
        <v>0.48</v>
      </c>
      <c r="N8" s="206">
        <v>1.27</v>
      </c>
      <c r="O8" s="206">
        <v>0</v>
      </c>
      <c r="P8" s="206">
        <v>1.33</v>
      </c>
      <c r="Q8" s="206">
        <v>6.7</v>
      </c>
      <c r="R8" s="206">
        <v>0</v>
      </c>
      <c r="S8" s="206">
        <v>0</v>
      </c>
      <c r="T8" s="206">
        <v>1.41</v>
      </c>
      <c r="U8" s="206">
        <v>0.75</v>
      </c>
      <c r="V8" s="206">
        <v>0.22</v>
      </c>
      <c r="W8" s="206">
        <v>0.5</v>
      </c>
      <c r="X8" s="206">
        <v>21.13</v>
      </c>
      <c r="Y8" s="206">
        <v>0</v>
      </c>
      <c r="Z8" s="206">
        <v>2.72</v>
      </c>
      <c r="AA8" s="206">
        <v>0.97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13.68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24.12</v>
      </c>
      <c r="J9" s="206">
        <v>1.01</v>
      </c>
      <c r="K9" s="206">
        <v>0.16</v>
      </c>
      <c r="L9" s="206">
        <v>578.49</v>
      </c>
      <c r="M9" s="206">
        <v>0.48</v>
      </c>
      <c r="N9" s="206">
        <v>1.27</v>
      </c>
      <c r="O9" s="206">
        <v>0</v>
      </c>
      <c r="P9" s="206">
        <v>1.33</v>
      </c>
      <c r="Q9" s="206">
        <v>6.7</v>
      </c>
      <c r="R9" s="206">
        <v>0</v>
      </c>
      <c r="S9" s="206">
        <v>0</v>
      </c>
      <c r="T9" s="206">
        <v>1.41</v>
      </c>
      <c r="U9" s="206">
        <v>0.75</v>
      </c>
      <c r="V9" s="206">
        <v>0.22</v>
      </c>
      <c r="W9" s="206">
        <v>0.5</v>
      </c>
      <c r="X9" s="206">
        <v>21.13</v>
      </c>
      <c r="Y9" s="206">
        <v>0</v>
      </c>
      <c r="Z9" s="206">
        <v>2.72</v>
      </c>
      <c r="AA9" s="206">
        <v>0.97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13.68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24.12</v>
      </c>
      <c r="J10" s="206">
        <v>1.01</v>
      </c>
      <c r="K10" s="206">
        <v>0.16</v>
      </c>
      <c r="L10" s="206">
        <v>578.49</v>
      </c>
      <c r="M10" s="206">
        <v>0.48</v>
      </c>
      <c r="N10" s="206">
        <v>1.27</v>
      </c>
      <c r="O10" s="206">
        <v>0</v>
      </c>
      <c r="P10" s="206">
        <v>1.33</v>
      </c>
      <c r="Q10" s="206">
        <v>6.7</v>
      </c>
      <c r="R10" s="206">
        <v>0</v>
      </c>
      <c r="S10" s="206">
        <v>0</v>
      </c>
      <c r="T10" s="206">
        <v>1.41</v>
      </c>
      <c r="U10" s="206">
        <v>0.75</v>
      </c>
      <c r="V10" s="206">
        <v>0.22</v>
      </c>
      <c r="W10" s="206">
        <v>0.5</v>
      </c>
      <c r="X10" s="206">
        <v>21.13</v>
      </c>
      <c r="Y10" s="206">
        <v>0</v>
      </c>
      <c r="Z10" s="206">
        <v>2.72</v>
      </c>
      <c r="AA10" s="206">
        <v>0.97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13.68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24.12</v>
      </c>
      <c r="J11" s="206">
        <v>1.01</v>
      </c>
      <c r="K11" s="206">
        <v>0.16</v>
      </c>
      <c r="L11" s="206">
        <v>578.49</v>
      </c>
      <c r="M11" s="206">
        <v>0.48</v>
      </c>
      <c r="N11" s="206">
        <v>1.27</v>
      </c>
      <c r="O11" s="206">
        <v>0</v>
      </c>
      <c r="P11" s="206">
        <v>1.33</v>
      </c>
      <c r="Q11" s="206">
        <v>6.7</v>
      </c>
      <c r="R11" s="206">
        <v>0</v>
      </c>
      <c r="S11" s="206">
        <v>0</v>
      </c>
      <c r="T11" s="206">
        <v>1.41</v>
      </c>
      <c r="U11" s="206">
        <v>0.75</v>
      </c>
      <c r="V11" s="206">
        <v>0.22</v>
      </c>
      <c r="W11" s="206">
        <v>0.5</v>
      </c>
      <c r="X11" s="206">
        <v>21.13</v>
      </c>
      <c r="Y11" s="206">
        <v>0</v>
      </c>
      <c r="Z11" s="206">
        <v>2.72</v>
      </c>
      <c r="AA11" s="206">
        <v>0.97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13.68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24.12</v>
      </c>
      <c r="J12" s="206">
        <v>1.01</v>
      </c>
      <c r="K12" s="206">
        <v>0.16</v>
      </c>
      <c r="L12" s="206">
        <v>578.49</v>
      </c>
      <c r="M12" s="206">
        <v>0.48</v>
      </c>
      <c r="N12" s="206">
        <v>1.27</v>
      </c>
      <c r="O12" s="206">
        <v>0</v>
      </c>
      <c r="P12" s="206">
        <v>1.33</v>
      </c>
      <c r="Q12" s="206">
        <v>6.7</v>
      </c>
      <c r="R12" s="206">
        <v>0</v>
      </c>
      <c r="S12" s="206">
        <v>0</v>
      </c>
      <c r="T12" s="206">
        <v>1.41</v>
      </c>
      <c r="U12" s="206">
        <v>0.75</v>
      </c>
      <c r="V12" s="206">
        <v>0.22</v>
      </c>
      <c r="W12" s="206">
        <v>0.5</v>
      </c>
      <c r="X12" s="206">
        <v>21.13</v>
      </c>
      <c r="Y12" s="206">
        <v>0</v>
      </c>
      <c r="Z12" s="206">
        <v>2.72</v>
      </c>
      <c r="AA12" s="206">
        <v>0.97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13.68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24.12</v>
      </c>
      <c r="J13" s="206">
        <v>1.01</v>
      </c>
      <c r="K13" s="206">
        <v>0.16</v>
      </c>
      <c r="L13" s="206">
        <v>578.49</v>
      </c>
      <c r="M13" s="206">
        <v>0.48</v>
      </c>
      <c r="N13" s="206">
        <v>1.27</v>
      </c>
      <c r="O13" s="206">
        <v>0</v>
      </c>
      <c r="P13" s="206">
        <v>1.33</v>
      </c>
      <c r="Q13" s="206">
        <v>6.7</v>
      </c>
      <c r="R13" s="206">
        <v>2.5</v>
      </c>
      <c r="S13" s="206">
        <v>0</v>
      </c>
      <c r="T13" s="206">
        <v>1.41</v>
      </c>
      <c r="U13" s="206">
        <v>0.75</v>
      </c>
      <c r="V13" s="206">
        <v>0.22</v>
      </c>
      <c r="W13" s="206">
        <v>0.5</v>
      </c>
      <c r="X13" s="206">
        <v>21.13</v>
      </c>
      <c r="Y13" s="206">
        <v>0</v>
      </c>
      <c r="Z13" s="206">
        <v>2.72</v>
      </c>
      <c r="AA13" s="206">
        <v>0.97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13.68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24.12</v>
      </c>
      <c r="J14" s="206">
        <v>1.01</v>
      </c>
      <c r="K14" s="206">
        <v>0.16</v>
      </c>
      <c r="L14" s="206">
        <v>578.49</v>
      </c>
      <c r="M14" s="206">
        <v>0.48</v>
      </c>
      <c r="N14" s="206">
        <v>1.27</v>
      </c>
      <c r="O14" s="206">
        <v>0</v>
      </c>
      <c r="P14" s="206">
        <v>1.33</v>
      </c>
      <c r="Q14" s="206">
        <v>6.7</v>
      </c>
      <c r="R14" s="206">
        <v>2.5</v>
      </c>
      <c r="S14" s="206">
        <v>0</v>
      </c>
      <c r="T14" s="206">
        <v>1.41</v>
      </c>
      <c r="U14" s="206">
        <v>0.75</v>
      </c>
      <c r="V14" s="206">
        <v>0.22</v>
      </c>
      <c r="W14" s="206">
        <v>0.5</v>
      </c>
      <c r="X14" s="206">
        <v>21.13</v>
      </c>
      <c r="Y14" s="206">
        <v>0</v>
      </c>
      <c r="Z14" s="206">
        <v>2.72</v>
      </c>
      <c r="AA14" s="206">
        <v>0.97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13.68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24.12</v>
      </c>
      <c r="J15" s="206">
        <v>1.01</v>
      </c>
      <c r="K15" s="206">
        <v>0.16</v>
      </c>
      <c r="L15" s="206">
        <v>578.49</v>
      </c>
      <c r="M15" s="206">
        <v>0.48</v>
      </c>
      <c r="N15" s="206">
        <v>1.27</v>
      </c>
      <c r="O15" s="206">
        <v>0</v>
      </c>
      <c r="P15" s="206">
        <v>1.33</v>
      </c>
      <c r="Q15" s="206">
        <v>6.7</v>
      </c>
      <c r="R15" s="206">
        <v>2.64</v>
      </c>
      <c r="S15" s="206">
        <v>0.28000000000000003</v>
      </c>
      <c r="T15" s="206">
        <v>1.41</v>
      </c>
      <c r="U15" s="206">
        <v>0.75</v>
      </c>
      <c r="V15" s="206">
        <v>0.22</v>
      </c>
      <c r="W15" s="206">
        <v>0.5</v>
      </c>
      <c r="X15" s="206">
        <v>21.13</v>
      </c>
      <c r="Y15" s="206">
        <v>0</v>
      </c>
      <c r="Z15" s="206">
        <v>2.72</v>
      </c>
      <c r="AA15" s="206">
        <v>0.97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13.68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24.12</v>
      </c>
      <c r="J16" s="206">
        <v>1.01</v>
      </c>
      <c r="K16" s="206">
        <v>0.16</v>
      </c>
      <c r="L16" s="206">
        <v>578.49</v>
      </c>
      <c r="M16" s="206">
        <v>0.48</v>
      </c>
      <c r="N16" s="206">
        <v>1.27</v>
      </c>
      <c r="O16" s="206">
        <v>0</v>
      </c>
      <c r="P16" s="206">
        <v>1.33</v>
      </c>
      <c r="Q16" s="206">
        <v>6.7</v>
      </c>
      <c r="R16" s="206">
        <v>2.64</v>
      </c>
      <c r="S16" s="206">
        <v>0.28000000000000003</v>
      </c>
      <c r="T16" s="206">
        <v>1.41</v>
      </c>
      <c r="U16" s="206">
        <v>0.75</v>
      </c>
      <c r="V16" s="206">
        <v>0.22</v>
      </c>
      <c r="W16" s="206">
        <v>0.5</v>
      </c>
      <c r="X16" s="206">
        <v>21.13</v>
      </c>
      <c r="Y16" s="206">
        <v>0</v>
      </c>
      <c r="Z16" s="206">
        <v>2.72</v>
      </c>
      <c r="AA16" s="206">
        <v>0.97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13.68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24.12</v>
      </c>
      <c r="J17" s="206">
        <v>1.01</v>
      </c>
      <c r="K17" s="206">
        <v>0.16</v>
      </c>
      <c r="L17" s="206">
        <v>578.49</v>
      </c>
      <c r="M17" s="206">
        <v>0.48</v>
      </c>
      <c r="N17" s="206">
        <v>1.27</v>
      </c>
      <c r="O17" s="206">
        <v>0</v>
      </c>
      <c r="P17" s="206">
        <v>1.33</v>
      </c>
      <c r="Q17" s="206">
        <v>6.7</v>
      </c>
      <c r="R17" s="206">
        <v>2.64</v>
      </c>
      <c r="S17" s="206">
        <v>0.28000000000000003</v>
      </c>
      <c r="T17" s="206">
        <v>1.41</v>
      </c>
      <c r="U17" s="206">
        <v>0.75</v>
      </c>
      <c r="V17" s="206">
        <v>0.22</v>
      </c>
      <c r="W17" s="206">
        <v>0.5</v>
      </c>
      <c r="X17" s="206">
        <v>21.13</v>
      </c>
      <c r="Y17" s="206">
        <v>0</v>
      </c>
      <c r="Z17" s="206">
        <v>2.72</v>
      </c>
      <c r="AA17" s="206">
        <v>0.97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13.68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24.12</v>
      </c>
      <c r="J18" s="206">
        <v>1.01</v>
      </c>
      <c r="K18" s="206">
        <v>0.16</v>
      </c>
      <c r="L18" s="206">
        <v>578.49</v>
      </c>
      <c r="M18" s="206">
        <v>0.48</v>
      </c>
      <c r="N18" s="206">
        <v>1.27</v>
      </c>
      <c r="O18" s="206">
        <v>0</v>
      </c>
      <c r="P18" s="206">
        <v>1.33</v>
      </c>
      <c r="Q18" s="206">
        <v>6.7</v>
      </c>
      <c r="R18" s="206">
        <v>2.64</v>
      </c>
      <c r="S18" s="206">
        <v>0.28000000000000003</v>
      </c>
      <c r="T18" s="206">
        <v>1.41</v>
      </c>
      <c r="U18" s="206">
        <v>0.75</v>
      </c>
      <c r="V18" s="206">
        <v>0.22</v>
      </c>
      <c r="W18" s="206">
        <v>0.5</v>
      </c>
      <c r="X18" s="206">
        <v>21.13</v>
      </c>
      <c r="Y18" s="206">
        <v>0</v>
      </c>
      <c r="Z18" s="206">
        <v>2.72</v>
      </c>
      <c r="AA18" s="206">
        <v>0.97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13.68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24.12</v>
      </c>
      <c r="J19" s="206">
        <v>1.01</v>
      </c>
      <c r="K19" s="206">
        <v>0.16</v>
      </c>
      <c r="L19" s="206">
        <v>578.49</v>
      </c>
      <c r="M19" s="206">
        <v>0.48</v>
      </c>
      <c r="N19" s="206">
        <v>1.27</v>
      </c>
      <c r="O19" s="206">
        <v>0</v>
      </c>
      <c r="P19" s="206">
        <v>1.33</v>
      </c>
      <c r="Q19" s="206">
        <v>6.7</v>
      </c>
      <c r="R19" s="206">
        <v>0.23</v>
      </c>
      <c r="S19" s="206">
        <v>0.28000000000000003</v>
      </c>
      <c r="T19" s="206">
        <v>1.41</v>
      </c>
      <c r="U19" s="206">
        <v>0.75</v>
      </c>
      <c r="V19" s="206">
        <v>0.22</v>
      </c>
      <c r="W19" s="206">
        <v>0.5</v>
      </c>
      <c r="X19" s="206">
        <v>21.13</v>
      </c>
      <c r="Y19" s="206">
        <v>0</v>
      </c>
      <c r="Z19" s="206">
        <v>2.72</v>
      </c>
      <c r="AA19" s="206">
        <v>0.97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13.68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24.12</v>
      </c>
      <c r="J20" s="206">
        <v>1.01</v>
      </c>
      <c r="K20" s="206">
        <v>0.16</v>
      </c>
      <c r="L20" s="206">
        <v>578.49</v>
      </c>
      <c r="M20" s="206">
        <v>0.48</v>
      </c>
      <c r="N20" s="206">
        <v>1.27</v>
      </c>
      <c r="O20" s="206">
        <v>0</v>
      </c>
      <c r="P20" s="206">
        <v>1.33</v>
      </c>
      <c r="Q20" s="206">
        <v>6.7</v>
      </c>
      <c r="R20" s="206">
        <v>0.23</v>
      </c>
      <c r="S20" s="206">
        <v>0.28000000000000003</v>
      </c>
      <c r="T20" s="206">
        <v>1.41</v>
      </c>
      <c r="U20" s="206">
        <v>0.75</v>
      </c>
      <c r="V20" s="206">
        <v>0.22</v>
      </c>
      <c r="W20" s="206">
        <v>0.5</v>
      </c>
      <c r="X20" s="206">
        <v>21.13</v>
      </c>
      <c r="Y20" s="206">
        <v>0</v>
      </c>
      <c r="Z20" s="206">
        <v>2.72</v>
      </c>
      <c r="AA20" s="206">
        <v>0.97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13.68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24.12</v>
      </c>
      <c r="J21" s="206">
        <v>1.01</v>
      </c>
      <c r="K21" s="206">
        <v>0.16</v>
      </c>
      <c r="L21" s="206">
        <v>578.49</v>
      </c>
      <c r="M21" s="206">
        <v>0.48</v>
      </c>
      <c r="N21" s="206">
        <v>1.27</v>
      </c>
      <c r="O21" s="206">
        <v>0</v>
      </c>
      <c r="P21" s="206">
        <v>1.33</v>
      </c>
      <c r="Q21" s="206">
        <v>6.7</v>
      </c>
      <c r="R21" s="206">
        <v>0.23</v>
      </c>
      <c r="S21" s="206">
        <v>0.28000000000000003</v>
      </c>
      <c r="T21" s="206">
        <v>1.41</v>
      </c>
      <c r="U21" s="206">
        <v>0.75</v>
      </c>
      <c r="V21" s="206">
        <v>0.22</v>
      </c>
      <c r="W21" s="206">
        <v>0.5</v>
      </c>
      <c r="X21" s="206">
        <v>21.13</v>
      </c>
      <c r="Y21" s="206">
        <v>0</v>
      </c>
      <c r="Z21" s="206">
        <v>2.72</v>
      </c>
      <c r="AA21" s="206">
        <v>0.97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13.68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24.12</v>
      </c>
      <c r="J22" s="206">
        <v>1.01</v>
      </c>
      <c r="K22" s="206">
        <v>0.16</v>
      </c>
      <c r="L22" s="206">
        <v>578.49</v>
      </c>
      <c r="M22" s="206">
        <v>0.48</v>
      </c>
      <c r="N22" s="206">
        <v>1.27</v>
      </c>
      <c r="O22" s="206">
        <v>0</v>
      </c>
      <c r="P22" s="206">
        <v>1.33</v>
      </c>
      <c r="Q22" s="206">
        <v>6.7</v>
      </c>
      <c r="R22" s="206">
        <v>0.23</v>
      </c>
      <c r="S22" s="206">
        <v>0.28000000000000003</v>
      </c>
      <c r="T22" s="206">
        <v>1.41</v>
      </c>
      <c r="U22" s="206">
        <v>0.75</v>
      </c>
      <c r="V22" s="206">
        <v>0.22</v>
      </c>
      <c r="W22" s="206">
        <v>0.5</v>
      </c>
      <c r="X22" s="206">
        <v>21.13</v>
      </c>
      <c r="Y22" s="206">
        <v>0</v>
      </c>
      <c r="Z22" s="206">
        <v>2.72</v>
      </c>
      <c r="AA22" s="206">
        <v>0.97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13.68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24.12</v>
      </c>
      <c r="J23" s="206">
        <v>1.01</v>
      </c>
      <c r="K23" s="206">
        <v>0.16</v>
      </c>
      <c r="L23" s="206">
        <v>578.49</v>
      </c>
      <c r="M23" s="206">
        <v>0.48</v>
      </c>
      <c r="N23" s="206">
        <v>1.27</v>
      </c>
      <c r="O23" s="206">
        <v>0</v>
      </c>
      <c r="P23" s="206">
        <v>1.33</v>
      </c>
      <c r="Q23" s="206">
        <v>6.7</v>
      </c>
      <c r="R23" s="206">
        <v>0.23</v>
      </c>
      <c r="S23" s="206">
        <v>0.28000000000000003</v>
      </c>
      <c r="T23" s="206">
        <v>1.41</v>
      </c>
      <c r="U23" s="206">
        <v>0.75</v>
      </c>
      <c r="V23" s="206">
        <v>0.22</v>
      </c>
      <c r="W23" s="206">
        <v>0.5</v>
      </c>
      <c r="X23" s="206">
        <v>21.13</v>
      </c>
      <c r="Y23" s="206">
        <v>0</v>
      </c>
      <c r="Z23" s="206">
        <v>2.72</v>
      </c>
      <c r="AA23" s="206">
        <v>0.97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13.68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24.12</v>
      </c>
      <c r="J24" s="206">
        <v>1.01</v>
      </c>
      <c r="K24" s="206">
        <v>0.16</v>
      </c>
      <c r="L24" s="206">
        <v>578.49</v>
      </c>
      <c r="M24" s="206">
        <v>0.48</v>
      </c>
      <c r="N24" s="206">
        <v>1.27</v>
      </c>
      <c r="O24" s="206">
        <v>0</v>
      </c>
      <c r="P24" s="206">
        <v>1.33</v>
      </c>
      <c r="Q24" s="206">
        <v>6.7</v>
      </c>
      <c r="R24" s="206">
        <v>0.23</v>
      </c>
      <c r="S24" s="206">
        <v>0.28000000000000003</v>
      </c>
      <c r="T24" s="206">
        <v>1.41</v>
      </c>
      <c r="U24" s="206">
        <v>0.75</v>
      </c>
      <c r="V24" s="206">
        <v>0.22</v>
      </c>
      <c r="W24" s="206">
        <v>0.5</v>
      </c>
      <c r="X24" s="206">
        <v>21.13</v>
      </c>
      <c r="Y24" s="206">
        <v>0</v>
      </c>
      <c r="Z24" s="206">
        <v>2.72</v>
      </c>
      <c r="AA24" s="206">
        <v>0.97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13.68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24.12</v>
      </c>
      <c r="J25" s="206">
        <v>1.01</v>
      </c>
      <c r="K25" s="206">
        <v>0.16</v>
      </c>
      <c r="L25" s="206">
        <v>578.49</v>
      </c>
      <c r="M25" s="206">
        <v>0.48</v>
      </c>
      <c r="N25" s="206">
        <v>1.27</v>
      </c>
      <c r="O25" s="206">
        <v>0</v>
      </c>
      <c r="P25" s="206">
        <v>1.33</v>
      </c>
      <c r="Q25" s="206">
        <v>6.7</v>
      </c>
      <c r="R25" s="206">
        <v>0.23</v>
      </c>
      <c r="S25" s="206">
        <v>0.28000000000000003</v>
      </c>
      <c r="T25" s="206">
        <v>1.41</v>
      </c>
      <c r="U25" s="206">
        <v>0.75</v>
      </c>
      <c r="V25" s="206">
        <v>0.22</v>
      </c>
      <c r="W25" s="206">
        <v>0.5</v>
      </c>
      <c r="X25" s="206">
        <v>21.13</v>
      </c>
      <c r="Y25" s="206">
        <v>0</v>
      </c>
      <c r="Z25" s="206">
        <v>2.72</v>
      </c>
      <c r="AA25" s="206">
        <v>0.97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13.68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24.12</v>
      </c>
      <c r="J26" s="206">
        <v>1.01</v>
      </c>
      <c r="K26" s="206">
        <v>0.16</v>
      </c>
      <c r="L26" s="206">
        <v>578.49</v>
      </c>
      <c r="M26" s="206">
        <v>0.48</v>
      </c>
      <c r="N26" s="206">
        <v>1.27</v>
      </c>
      <c r="O26" s="206">
        <v>0</v>
      </c>
      <c r="P26" s="206">
        <v>1.33</v>
      </c>
      <c r="Q26" s="206">
        <v>6.7</v>
      </c>
      <c r="R26" s="206">
        <v>0.23</v>
      </c>
      <c r="S26" s="206">
        <v>0.28000000000000003</v>
      </c>
      <c r="T26" s="206">
        <v>1.41</v>
      </c>
      <c r="U26" s="206">
        <v>0.75</v>
      </c>
      <c r="V26" s="206">
        <v>0.22</v>
      </c>
      <c r="W26" s="206">
        <v>0.5</v>
      </c>
      <c r="X26" s="206">
        <v>21.13</v>
      </c>
      <c r="Y26" s="206">
        <v>0</v>
      </c>
      <c r="Z26" s="206">
        <v>2.72</v>
      </c>
      <c r="AA26" s="206">
        <v>0.97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13.68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24.12</v>
      </c>
      <c r="J27" s="206">
        <v>1.01</v>
      </c>
      <c r="K27" s="206">
        <v>0.16</v>
      </c>
      <c r="L27" s="206">
        <v>578.49</v>
      </c>
      <c r="M27" s="206">
        <v>0.48</v>
      </c>
      <c r="N27" s="206">
        <v>1.27</v>
      </c>
      <c r="O27" s="206">
        <v>0</v>
      </c>
      <c r="P27" s="206">
        <v>1.33</v>
      </c>
      <c r="Q27" s="206">
        <v>6.7</v>
      </c>
      <c r="R27" s="206">
        <v>0.23</v>
      </c>
      <c r="S27" s="206">
        <v>0.28000000000000003</v>
      </c>
      <c r="T27" s="206">
        <v>1.41</v>
      </c>
      <c r="U27" s="206">
        <v>0.75</v>
      </c>
      <c r="V27" s="206">
        <v>0.22</v>
      </c>
      <c r="W27" s="206">
        <v>0.5</v>
      </c>
      <c r="X27" s="206">
        <v>21.13</v>
      </c>
      <c r="Y27" s="206">
        <v>0</v>
      </c>
      <c r="Z27" s="206">
        <v>2.72</v>
      </c>
      <c r="AA27" s="206">
        <v>0.97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24.12</v>
      </c>
      <c r="J28" s="206">
        <v>1.01</v>
      </c>
      <c r="K28" s="206">
        <v>0.16</v>
      </c>
      <c r="L28" s="206">
        <v>578.49</v>
      </c>
      <c r="M28" s="206">
        <v>0.48</v>
      </c>
      <c r="N28" s="206">
        <v>1.27</v>
      </c>
      <c r="O28" s="206">
        <v>0</v>
      </c>
      <c r="P28" s="206">
        <v>1.33</v>
      </c>
      <c r="Q28" s="206">
        <v>6.7</v>
      </c>
      <c r="R28" s="206">
        <v>0.23</v>
      </c>
      <c r="S28" s="206">
        <v>0.28000000000000003</v>
      </c>
      <c r="T28" s="206">
        <v>1.41</v>
      </c>
      <c r="U28" s="206">
        <v>0.75</v>
      </c>
      <c r="V28" s="206">
        <v>0.22</v>
      </c>
      <c r="W28" s="206">
        <v>0.5</v>
      </c>
      <c r="X28" s="206">
        <v>21.13</v>
      </c>
      <c r="Y28" s="206">
        <v>0</v>
      </c>
      <c r="Z28" s="206">
        <v>2.72</v>
      </c>
      <c r="AA28" s="206">
        <v>0.97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13.68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24.12</v>
      </c>
      <c r="J29" s="206">
        <v>1.01</v>
      </c>
      <c r="K29" s="206">
        <v>0.16</v>
      </c>
      <c r="L29" s="206">
        <v>578.49</v>
      </c>
      <c r="M29" s="206">
        <v>0.48</v>
      </c>
      <c r="N29" s="206">
        <v>1.27</v>
      </c>
      <c r="O29" s="206">
        <v>0</v>
      </c>
      <c r="P29" s="206">
        <v>1.33</v>
      </c>
      <c r="Q29" s="206">
        <v>6.7</v>
      </c>
      <c r="R29" s="206">
        <v>0.23</v>
      </c>
      <c r="S29" s="206">
        <v>0.28999999999999998</v>
      </c>
      <c r="T29" s="206">
        <v>1.41</v>
      </c>
      <c r="U29" s="206">
        <v>0.75</v>
      </c>
      <c r="V29" s="206">
        <v>0.22</v>
      </c>
      <c r="W29" s="206">
        <v>0.5</v>
      </c>
      <c r="X29" s="206">
        <v>21.13</v>
      </c>
      <c r="Y29" s="206">
        <v>0</v>
      </c>
      <c r="Z29" s="206">
        <v>2.72</v>
      </c>
      <c r="AA29" s="206">
        <v>0.97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13.68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24.12</v>
      </c>
      <c r="J30" s="206">
        <v>1.01</v>
      </c>
      <c r="K30" s="206">
        <v>0.16</v>
      </c>
      <c r="L30" s="206">
        <v>578.49</v>
      </c>
      <c r="M30" s="206">
        <v>0.48</v>
      </c>
      <c r="N30" s="206">
        <v>1.27</v>
      </c>
      <c r="O30" s="206">
        <v>0</v>
      </c>
      <c r="P30" s="206">
        <v>1.33</v>
      </c>
      <c r="Q30" s="206">
        <v>6.7</v>
      </c>
      <c r="R30" s="206">
        <v>0.23</v>
      </c>
      <c r="S30" s="206">
        <v>0.28999999999999998</v>
      </c>
      <c r="T30" s="206">
        <v>1.41</v>
      </c>
      <c r="U30" s="206">
        <v>0.75</v>
      </c>
      <c r="V30" s="206">
        <v>0.22</v>
      </c>
      <c r="W30" s="206">
        <v>0.5</v>
      </c>
      <c r="X30" s="206">
        <v>21.13</v>
      </c>
      <c r="Y30" s="206">
        <v>0</v>
      </c>
      <c r="Z30" s="206">
        <v>2.72</v>
      </c>
      <c r="AA30" s="206">
        <v>0.97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13.68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24.12</v>
      </c>
      <c r="J31" s="206">
        <v>1.01</v>
      </c>
      <c r="K31" s="206">
        <v>0.16</v>
      </c>
      <c r="L31" s="206">
        <v>578.49</v>
      </c>
      <c r="M31" s="206">
        <v>0.48</v>
      </c>
      <c r="N31" s="206">
        <v>1.27</v>
      </c>
      <c r="O31" s="206">
        <v>0</v>
      </c>
      <c r="P31" s="206">
        <v>1.33</v>
      </c>
      <c r="Q31" s="206">
        <v>6.7</v>
      </c>
      <c r="R31" s="206">
        <v>0.23</v>
      </c>
      <c r="S31" s="206">
        <v>0.28999999999999998</v>
      </c>
      <c r="T31" s="206">
        <v>1.41</v>
      </c>
      <c r="U31" s="206">
        <v>0.75</v>
      </c>
      <c r="V31" s="206">
        <v>0.22</v>
      </c>
      <c r="W31" s="206">
        <v>0.5</v>
      </c>
      <c r="X31" s="206">
        <v>21.13</v>
      </c>
      <c r="Y31" s="206">
        <v>0</v>
      </c>
      <c r="Z31" s="206">
        <v>2.72</v>
      </c>
      <c r="AA31" s="206">
        <v>0.97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13.68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24.12</v>
      </c>
      <c r="J32" s="206">
        <v>1.01</v>
      </c>
      <c r="K32" s="206">
        <v>0.16</v>
      </c>
      <c r="L32" s="206">
        <v>578.49</v>
      </c>
      <c r="M32" s="206">
        <v>0.48</v>
      </c>
      <c r="N32" s="206">
        <v>1.27</v>
      </c>
      <c r="O32" s="206">
        <v>0</v>
      </c>
      <c r="P32" s="206">
        <v>1.33</v>
      </c>
      <c r="Q32" s="206">
        <v>6.7</v>
      </c>
      <c r="R32" s="206">
        <v>0.23</v>
      </c>
      <c r="S32" s="206">
        <v>0.28000000000000003</v>
      </c>
      <c r="T32" s="206">
        <v>1.41</v>
      </c>
      <c r="U32" s="206">
        <v>0.75</v>
      </c>
      <c r="V32" s="206">
        <v>0.22</v>
      </c>
      <c r="W32" s="206">
        <v>0.5</v>
      </c>
      <c r="X32" s="206">
        <v>21.13</v>
      </c>
      <c r="Y32" s="206">
        <v>0</v>
      </c>
      <c r="Z32" s="206">
        <v>2.72</v>
      </c>
      <c r="AA32" s="206">
        <v>0.97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24.12</v>
      </c>
      <c r="J33" s="206">
        <v>1.01</v>
      </c>
      <c r="K33" s="206">
        <v>0.16</v>
      </c>
      <c r="L33" s="206">
        <v>578.49</v>
      </c>
      <c r="M33" s="206">
        <v>0.48</v>
      </c>
      <c r="N33" s="206">
        <v>1.27</v>
      </c>
      <c r="O33" s="206">
        <v>0</v>
      </c>
      <c r="P33" s="206">
        <v>1.33</v>
      </c>
      <c r="Q33" s="206">
        <v>6.7</v>
      </c>
      <c r="R33" s="206">
        <v>0.23</v>
      </c>
      <c r="S33" s="206">
        <v>0.28000000000000003</v>
      </c>
      <c r="T33" s="206">
        <v>1.41</v>
      </c>
      <c r="U33" s="206">
        <v>0.75</v>
      </c>
      <c r="V33" s="206">
        <v>0.22</v>
      </c>
      <c r="W33" s="206">
        <v>0.5</v>
      </c>
      <c r="X33" s="206">
        <v>21.13</v>
      </c>
      <c r="Y33" s="206">
        <v>0</v>
      </c>
      <c r="Z33" s="206">
        <v>2.72</v>
      </c>
      <c r="AA33" s="206">
        <v>0.97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24.12</v>
      </c>
      <c r="J34" s="206">
        <v>1.01</v>
      </c>
      <c r="K34" s="206">
        <v>0.16</v>
      </c>
      <c r="L34" s="206">
        <v>578.49</v>
      </c>
      <c r="M34" s="206">
        <v>0.48</v>
      </c>
      <c r="N34" s="206">
        <v>1.27</v>
      </c>
      <c r="O34" s="206">
        <v>0</v>
      </c>
      <c r="P34" s="206">
        <v>1.33</v>
      </c>
      <c r="Q34" s="206">
        <v>6.7</v>
      </c>
      <c r="R34" s="206">
        <v>0.23</v>
      </c>
      <c r="S34" s="206">
        <v>0.28000000000000003</v>
      </c>
      <c r="T34" s="206">
        <v>1.41</v>
      </c>
      <c r="U34" s="206">
        <v>0.75</v>
      </c>
      <c r="V34" s="206">
        <v>0.22</v>
      </c>
      <c r="W34" s="206">
        <v>0.5</v>
      </c>
      <c r="X34" s="206">
        <v>21.13</v>
      </c>
      <c r="Y34" s="206">
        <v>0</v>
      </c>
      <c r="Z34" s="206">
        <v>2.72</v>
      </c>
      <c r="AA34" s="206">
        <v>0.97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24.12</v>
      </c>
      <c r="J35" s="206">
        <v>1.01</v>
      </c>
      <c r="K35" s="206">
        <v>0.16</v>
      </c>
      <c r="L35" s="206">
        <v>569.07000000000005</v>
      </c>
      <c r="M35" s="206">
        <v>0.48</v>
      </c>
      <c r="N35" s="206">
        <v>1.27</v>
      </c>
      <c r="O35" s="206">
        <v>0</v>
      </c>
      <c r="P35" s="206">
        <v>1.33</v>
      </c>
      <c r="Q35" s="206">
        <v>6.7</v>
      </c>
      <c r="R35" s="206">
        <v>0.23</v>
      </c>
      <c r="S35" s="206">
        <v>0.28999999999999998</v>
      </c>
      <c r="T35" s="206">
        <v>1.41</v>
      </c>
      <c r="U35" s="206">
        <v>0.75</v>
      </c>
      <c r="V35" s="206">
        <v>0.22</v>
      </c>
      <c r="W35" s="206">
        <v>0.5</v>
      </c>
      <c r="X35" s="206">
        <v>21.13</v>
      </c>
      <c r="Y35" s="206">
        <v>0</v>
      </c>
      <c r="Z35" s="206">
        <v>2.72</v>
      </c>
      <c r="AA35" s="206">
        <v>0.97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24.12</v>
      </c>
      <c r="J36" s="206">
        <v>1.01</v>
      </c>
      <c r="K36" s="206">
        <v>0.16</v>
      </c>
      <c r="L36" s="206">
        <v>569.07000000000005</v>
      </c>
      <c r="M36" s="206">
        <v>0.48</v>
      </c>
      <c r="N36" s="206">
        <v>1.27</v>
      </c>
      <c r="O36" s="206">
        <v>0</v>
      </c>
      <c r="P36" s="206">
        <v>1.33</v>
      </c>
      <c r="Q36" s="206">
        <v>6.7</v>
      </c>
      <c r="R36" s="206">
        <v>0.23</v>
      </c>
      <c r="S36" s="206">
        <v>0.28999999999999998</v>
      </c>
      <c r="T36" s="206">
        <v>1.41</v>
      </c>
      <c r="U36" s="206">
        <v>0.75</v>
      </c>
      <c r="V36" s="206">
        <v>0.22</v>
      </c>
      <c r="W36" s="206">
        <v>0.5</v>
      </c>
      <c r="X36" s="206">
        <v>21.13</v>
      </c>
      <c r="Y36" s="206">
        <v>0</v>
      </c>
      <c r="Z36" s="206">
        <v>2.72</v>
      </c>
      <c r="AA36" s="206">
        <v>0.97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24.12</v>
      </c>
      <c r="J37" s="206">
        <v>1.01</v>
      </c>
      <c r="K37" s="206">
        <v>0.16</v>
      </c>
      <c r="L37" s="206">
        <v>578.49</v>
      </c>
      <c r="M37" s="206">
        <v>0.48</v>
      </c>
      <c r="N37" s="206">
        <v>1.27</v>
      </c>
      <c r="O37" s="206">
        <v>0</v>
      </c>
      <c r="P37" s="206">
        <v>1.33</v>
      </c>
      <c r="Q37" s="206">
        <v>6.7</v>
      </c>
      <c r="R37" s="206">
        <v>0.23</v>
      </c>
      <c r="S37" s="206">
        <v>0.28999999999999998</v>
      </c>
      <c r="T37" s="206">
        <v>1.41</v>
      </c>
      <c r="U37" s="206">
        <v>0.75</v>
      </c>
      <c r="V37" s="206">
        <v>0.22</v>
      </c>
      <c r="W37" s="206">
        <v>0.5</v>
      </c>
      <c r="X37" s="206">
        <v>21.13</v>
      </c>
      <c r="Y37" s="206">
        <v>0</v>
      </c>
      <c r="Z37" s="206">
        <v>2.72</v>
      </c>
      <c r="AA37" s="206">
        <v>0.97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24.12</v>
      </c>
      <c r="J38" s="206">
        <v>1.01</v>
      </c>
      <c r="K38" s="206">
        <v>0.16</v>
      </c>
      <c r="L38" s="206">
        <v>578.49</v>
      </c>
      <c r="M38" s="206">
        <v>0.48</v>
      </c>
      <c r="N38" s="206">
        <v>1.27</v>
      </c>
      <c r="O38" s="206">
        <v>0</v>
      </c>
      <c r="P38" s="206">
        <v>1.33</v>
      </c>
      <c r="Q38" s="206">
        <v>6.7</v>
      </c>
      <c r="R38" s="206">
        <v>0.23</v>
      </c>
      <c r="S38" s="206">
        <v>0.28999999999999998</v>
      </c>
      <c r="T38" s="206">
        <v>1.41</v>
      </c>
      <c r="U38" s="206">
        <v>0.75</v>
      </c>
      <c r="V38" s="206">
        <v>0.22</v>
      </c>
      <c r="W38" s="206">
        <v>0.5</v>
      </c>
      <c r="X38" s="206">
        <v>21.13</v>
      </c>
      <c r="Y38" s="206">
        <v>0</v>
      </c>
      <c r="Z38" s="206">
        <v>2.72</v>
      </c>
      <c r="AA38" s="206">
        <v>0.97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24.12</v>
      </c>
      <c r="J39" s="206">
        <v>1.01</v>
      </c>
      <c r="K39" s="206">
        <v>0.16</v>
      </c>
      <c r="L39" s="206">
        <v>578.49</v>
      </c>
      <c r="M39" s="206">
        <v>0.48</v>
      </c>
      <c r="N39" s="206">
        <v>1.27</v>
      </c>
      <c r="O39" s="206">
        <v>0</v>
      </c>
      <c r="P39" s="206">
        <v>1.33</v>
      </c>
      <c r="Q39" s="206">
        <v>6.7</v>
      </c>
      <c r="R39" s="206">
        <v>0.23</v>
      </c>
      <c r="S39" s="206">
        <v>0.28999999999999998</v>
      </c>
      <c r="T39" s="206">
        <v>1.41</v>
      </c>
      <c r="U39" s="206">
        <v>0.75</v>
      </c>
      <c r="V39" s="206">
        <v>0.22</v>
      </c>
      <c r="W39" s="206">
        <v>0.5</v>
      </c>
      <c r="X39" s="206">
        <v>21.13</v>
      </c>
      <c r="Y39" s="206">
        <v>0</v>
      </c>
      <c r="Z39" s="206">
        <v>2.72</v>
      </c>
      <c r="AA39" s="206">
        <v>0.97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24.12</v>
      </c>
      <c r="J40" s="206">
        <v>1.01</v>
      </c>
      <c r="K40" s="206">
        <v>0.16</v>
      </c>
      <c r="L40" s="206">
        <v>578.49</v>
      </c>
      <c r="M40" s="206">
        <v>0.48</v>
      </c>
      <c r="N40" s="206">
        <v>1.27</v>
      </c>
      <c r="O40" s="206">
        <v>0</v>
      </c>
      <c r="P40" s="206">
        <v>1.33</v>
      </c>
      <c r="Q40" s="206">
        <v>6.7</v>
      </c>
      <c r="R40" s="206">
        <v>0</v>
      </c>
      <c r="S40" s="206">
        <v>0</v>
      </c>
      <c r="T40" s="206">
        <v>1.41</v>
      </c>
      <c r="U40" s="206">
        <v>0.75</v>
      </c>
      <c r="V40" s="206">
        <v>0.22</v>
      </c>
      <c r="W40" s="206">
        <v>0.5</v>
      </c>
      <c r="X40" s="206">
        <v>21.13</v>
      </c>
      <c r="Y40" s="206">
        <v>0</v>
      </c>
      <c r="Z40" s="206">
        <v>2.72</v>
      </c>
      <c r="AA40" s="206">
        <v>0.97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24.12</v>
      </c>
      <c r="J41" s="206">
        <v>1.01</v>
      </c>
      <c r="K41" s="206">
        <v>0.16</v>
      </c>
      <c r="L41" s="206">
        <v>578.49</v>
      </c>
      <c r="M41" s="206">
        <v>0.48</v>
      </c>
      <c r="N41" s="206">
        <v>1.27</v>
      </c>
      <c r="O41" s="206">
        <v>0</v>
      </c>
      <c r="P41" s="206">
        <v>1.33</v>
      </c>
      <c r="Q41" s="206">
        <v>6.7</v>
      </c>
      <c r="R41" s="206">
        <v>0.12</v>
      </c>
      <c r="S41" s="206">
        <v>0.28999999999999998</v>
      </c>
      <c r="T41" s="206">
        <v>1.41</v>
      </c>
      <c r="U41" s="206">
        <v>0.75</v>
      </c>
      <c r="V41" s="206">
        <v>0.22</v>
      </c>
      <c r="W41" s="206">
        <v>0.5</v>
      </c>
      <c r="X41" s="206">
        <v>21.13</v>
      </c>
      <c r="Y41" s="206">
        <v>0</v>
      </c>
      <c r="Z41" s="206">
        <v>2.72</v>
      </c>
      <c r="AA41" s="206">
        <v>0.97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24.12</v>
      </c>
      <c r="J42" s="206">
        <v>1.01</v>
      </c>
      <c r="K42" s="206">
        <v>0.16</v>
      </c>
      <c r="L42" s="206">
        <v>578.49</v>
      </c>
      <c r="M42" s="206">
        <v>0.48</v>
      </c>
      <c r="N42" s="206">
        <v>1.27</v>
      </c>
      <c r="O42" s="206">
        <v>0</v>
      </c>
      <c r="P42" s="206">
        <v>1.33</v>
      </c>
      <c r="Q42" s="206">
        <v>6.7</v>
      </c>
      <c r="R42" s="206">
        <v>0.12</v>
      </c>
      <c r="S42" s="206">
        <v>0.28999999999999998</v>
      </c>
      <c r="T42" s="206">
        <v>1.41</v>
      </c>
      <c r="U42" s="206">
        <v>0.75</v>
      </c>
      <c r="V42" s="206">
        <v>0.22</v>
      </c>
      <c r="W42" s="206">
        <v>0.5</v>
      </c>
      <c r="X42" s="206">
        <v>21.13</v>
      </c>
      <c r="Y42" s="206">
        <v>0</v>
      </c>
      <c r="Z42" s="206">
        <v>2.72</v>
      </c>
      <c r="AA42" s="206">
        <v>0.97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24.12</v>
      </c>
      <c r="J43" s="206">
        <v>1.01</v>
      </c>
      <c r="K43" s="206">
        <v>0.16</v>
      </c>
      <c r="L43" s="206">
        <v>578.49</v>
      </c>
      <c r="M43" s="206">
        <v>0.48</v>
      </c>
      <c r="N43" s="206">
        <v>1.27</v>
      </c>
      <c r="O43" s="206">
        <v>0</v>
      </c>
      <c r="P43" s="206">
        <v>1.33</v>
      </c>
      <c r="Q43" s="206">
        <v>6.7</v>
      </c>
      <c r="R43" s="206">
        <v>0.12</v>
      </c>
      <c r="S43" s="206">
        <v>0.28999999999999998</v>
      </c>
      <c r="T43" s="206">
        <v>1.41</v>
      </c>
      <c r="U43" s="206">
        <v>0.75</v>
      </c>
      <c r="V43" s="206">
        <v>0.22</v>
      </c>
      <c r="W43" s="206">
        <v>0.5</v>
      </c>
      <c r="X43" s="206">
        <v>21.13</v>
      </c>
      <c r="Y43" s="206">
        <v>0</v>
      </c>
      <c r="Z43" s="206">
        <v>2.72</v>
      </c>
      <c r="AA43" s="206">
        <v>0.97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24.12</v>
      </c>
      <c r="J44" s="206">
        <v>1.01</v>
      </c>
      <c r="K44" s="206">
        <v>0.16</v>
      </c>
      <c r="L44" s="206">
        <v>578.49</v>
      </c>
      <c r="M44" s="206">
        <v>0.48</v>
      </c>
      <c r="N44" s="206">
        <v>1.27</v>
      </c>
      <c r="O44" s="206">
        <v>0</v>
      </c>
      <c r="P44" s="206">
        <v>1.33</v>
      </c>
      <c r="Q44" s="206">
        <v>6.7</v>
      </c>
      <c r="R44" s="206">
        <v>0.12</v>
      </c>
      <c r="S44" s="206">
        <v>0.28999999999999998</v>
      </c>
      <c r="T44" s="206">
        <v>1.41</v>
      </c>
      <c r="U44" s="206">
        <v>0.75</v>
      </c>
      <c r="V44" s="206">
        <v>0.22</v>
      </c>
      <c r="W44" s="206">
        <v>0.5</v>
      </c>
      <c r="X44" s="206">
        <v>21.13</v>
      </c>
      <c r="Y44" s="206">
        <v>0</v>
      </c>
      <c r="Z44" s="206">
        <v>2.72</v>
      </c>
      <c r="AA44" s="206">
        <v>0.97</v>
      </c>
      <c r="AB44" s="206">
        <v>0</v>
      </c>
      <c r="AC44" s="206">
        <v>16.48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24.12</v>
      </c>
      <c r="J45" s="206">
        <v>1.01</v>
      </c>
      <c r="K45" s="206">
        <v>0.16</v>
      </c>
      <c r="L45" s="206">
        <v>578.49</v>
      </c>
      <c r="M45" s="206">
        <v>0.48</v>
      </c>
      <c r="N45" s="206">
        <v>1.27</v>
      </c>
      <c r="O45" s="206">
        <v>0</v>
      </c>
      <c r="P45" s="206">
        <v>1.33</v>
      </c>
      <c r="Q45" s="206">
        <v>6.7</v>
      </c>
      <c r="R45" s="206">
        <v>0.23</v>
      </c>
      <c r="S45" s="206">
        <v>0.28999999999999998</v>
      </c>
      <c r="T45" s="206">
        <v>1.41</v>
      </c>
      <c r="U45" s="206">
        <v>0.75</v>
      </c>
      <c r="V45" s="206">
        <v>0.22</v>
      </c>
      <c r="W45" s="206">
        <v>0.5</v>
      </c>
      <c r="X45" s="206">
        <v>21.13</v>
      </c>
      <c r="Y45" s="206">
        <v>0</v>
      </c>
      <c r="Z45" s="206">
        <v>2.72</v>
      </c>
      <c r="AA45" s="206">
        <v>0.97</v>
      </c>
      <c r="AB45" s="206">
        <v>0</v>
      </c>
      <c r="AC45" s="206">
        <v>16.48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24.12</v>
      </c>
      <c r="J46" s="206">
        <v>1.01</v>
      </c>
      <c r="K46" s="206">
        <v>0.16</v>
      </c>
      <c r="L46" s="206">
        <v>578.49</v>
      </c>
      <c r="M46" s="206">
        <v>0.48</v>
      </c>
      <c r="N46" s="206">
        <v>1.27</v>
      </c>
      <c r="O46" s="206">
        <v>0</v>
      </c>
      <c r="P46" s="206">
        <v>1.33</v>
      </c>
      <c r="Q46" s="206">
        <v>6.7</v>
      </c>
      <c r="R46" s="206">
        <v>0.23</v>
      </c>
      <c r="S46" s="206">
        <v>0.28999999999999998</v>
      </c>
      <c r="T46" s="206">
        <v>1.41</v>
      </c>
      <c r="U46" s="206">
        <v>0.75</v>
      </c>
      <c r="V46" s="206">
        <v>0.22</v>
      </c>
      <c r="W46" s="206">
        <v>0.5</v>
      </c>
      <c r="X46" s="206">
        <v>21.13</v>
      </c>
      <c r="Y46" s="206">
        <v>0</v>
      </c>
      <c r="Z46" s="206">
        <v>2.72</v>
      </c>
      <c r="AA46" s="206">
        <v>0.97</v>
      </c>
      <c r="AB46" s="206">
        <v>0</v>
      </c>
      <c r="AC46" s="206">
        <v>16.48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24.12</v>
      </c>
      <c r="J47" s="206">
        <v>1.01</v>
      </c>
      <c r="K47" s="206">
        <v>0.16</v>
      </c>
      <c r="L47" s="206">
        <v>578.49</v>
      </c>
      <c r="M47" s="206">
        <v>0.48</v>
      </c>
      <c r="N47" s="206">
        <v>1.27</v>
      </c>
      <c r="O47" s="206">
        <v>0</v>
      </c>
      <c r="P47" s="206">
        <v>1.33</v>
      </c>
      <c r="Q47" s="206">
        <v>6.7</v>
      </c>
      <c r="R47" s="206">
        <v>0.23</v>
      </c>
      <c r="S47" s="206">
        <v>0</v>
      </c>
      <c r="T47" s="206">
        <v>1.41</v>
      </c>
      <c r="U47" s="206">
        <v>0.75</v>
      </c>
      <c r="V47" s="206">
        <v>0.22</v>
      </c>
      <c r="W47" s="206">
        <v>0.5</v>
      </c>
      <c r="X47" s="206">
        <v>21.13</v>
      </c>
      <c r="Y47" s="206">
        <v>0</v>
      </c>
      <c r="Z47" s="206">
        <v>2.72</v>
      </c>
      <c r="AA47" s="206">
        <v>0.97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24.12</v>
      </c>
      <c r="J48" s="206">
        <v>1.01</v>
      </c>
      <c r="K48" s="206">
        <v>0.16</v>
      </c>
      <c r="L48" s="206">
        <v>578.49</v>
      </c>
      <c r="M48" s="206">
        <v>0.48</v>
      </c>
      <c r="N48" s="206">
        <v>1.27</v>
      </c>
      <c r="O48" s="206">
        <v>0</v>
      </c>
      <c r="P48" s="206">
        <v>1.33</v>
      </c>
      <c r="Q48" s="206">
        <v>6.7</v>
      </c>
      <c r="R48" s="206">
        <v>0.23</v>
      </c>
      <c r="S48" s="206">
        <v>0</v>
      </c>
      <c r="T48" s="206">
        <v>1.41</v>
      </c>
      <c r="U48" s="206">
        <v>0.75</v>
      </c>
      <c r="V48" s="206">
        <v>0.22</v>
      </c>
      <c r="W48" s="206">
        <v>0.5</v>
      </c>
      <c r="X48" s="206">
        <v>21.13</v>
      </c>
      <c r="Y48" s="206">
        <v>0</v>
      </c>
      <c r="Z48" s="206">
        <v>2.72</v>
      </c>
      <c r="AA48" s="206">
        <v>0.97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24.12</v>
      </c>
      <c r="J49" s="206">
        <v>1.01</v>
      </c>
      <c r="K49" s="206">
        <v>0.16</v>
      </c>
      <c r="L49" s="206">
        <v>578.49</v>
      </c>
      <c r="M49" s="206">
        <v>0.48</v>
      </c>
      <c r="N49" s="206">
        <v>1.27</v>
      </c>
      <c r="O49" s="206">
        <v>0</v>
      </c>
      <c r="P49" s="206">
        <v>1.56</v>
      </c>
      <c r="Q49" s="206">
        <v>6.7</v>
      </c>
      <c r="R49" s="206">
        <v>0.23</v>
      </c>
      <c r="S49" s="206">
        <v>0.28000000000000003</v>
      </c>
      <c r="T49" s="206">
        <v>1.41</v>
      </c>
      <c r="U49" s="206">
        <v>0.75</v>
      </c>
      <c r="V49" s="206">
        <v>0.22</v>
      </c>
      <c r="W49" s="206">
        <v>0.5</v>
      </c>
      <c r="X49" s="206">
        <v>21.13</v>
      </c>
      <c r="Y49" s="206">
        <v>0</v>
      </c>
      <c r="Z49" s="206">
        <v>2.72</v>
      </c>
      <c r="AA49" s="206">
        <v>0.85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24.12</v>
      </c>
      <c r="J50" s="206">
        <v>1.01</v>
      </c>
      <c r="K50" s="206">
        <v>0.16</v>
      </c>
      <c r="L50" s="206">
        <v>578.49</v>
      </c>
      <c r="M50" s="206">
        <v>0.48</v>
      </c>
      <c r="N50" s="206">
        <v>1.27</v>
      </c>
      <c r="O50" s="206">
        <v>0</v>
      </c>
      <c r="P50" s="206">
        <v>1.56</v>
      </c>
      <c r="Q50" s="206">
        <v>6.7</v>
      </c>
      <c r="R50" s="206">
        <v>0.23</v>
      </c>
      <c r="S50" s="206">
        <v>0.28000000000000003</v>
      </c>
      <c r="T50" s="206">
        <v>1.41</v>
      </c>
      <c r="U50" s="206">
        <v>0.75</v>
      </c>
      <c r="V50" s="206">
        <v>0.22</v>
      </c>
      <c r="W50" s="206">
        <v>0.5</v>
      </c>
      <c r="X50" s="206">
        <v>21.13</v>
      </c>
      <c r="Y50" s="206">
        <v>0</v>
      </c>
      <c r="Z50" s="206">
        <v>2.72</v>
      </c>
      <c r="AA50" s="206">
        <v>0.85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24.12</v>
      </c>
      <c r="J51" s="206">
        <v>1.01</v>
      </c>
      <c r="K51" s="206">
        <v>0.16</v>
      </c>
      <c r="L51" s="206">
        <v>578.49</v>
      </c>
      <c r="M51" s="206">
        <v>0.48</v>
      </c>
      <c r="N51" s="206">
        <v>1.27</v>
      </c>
      <c r="O51" s="206">
        <v>0</v>
      </c>
      <c r="P51" s="206">
        <v>1.56</v>
      </c>
      <c r="Q51" s="206">
        <v>6.7</v>
      </c>
      <c r="R51" s="206">
        <v>0.23</v>
      </c>
      <c r="S51" s="206">
        <v>0.28000000000000003</v>
      </c>
      <c r="T51" s="206">
        <v>1.41</v>
      </c>
      <c r="U51" s="206">
        <v>0.75</v>
      </c>
      <c r="V51" s="206">
        <v>0.22</v>
      </c>
      <c r="W51" s="206">
        <v>0.5</v>
      </c>
      <c r="X51" s="206">
        <v>21.13</v>
      </c>
      <c r="Y51" s="206">
        <v>0</v>
      </c>
      <c r="Z51" s="206">
        <v>2.72</v>
      </c>
      <c r="AA51" s="206">
        <v>0.97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24.12</v>
      </c>
      <c r="J52" s="206">
        <v>1.01</v>
      </c>
      <c r="K52" s="206">
        <v>0.16</v>
      </c>
      <c r="L52" s="206">
        <v>578.49</v>
      </c>
      <c r="M52" s="206">
        <v>0.48</v>
      </c>
      <c r="N52" s="206">
        <v>1.27</v>
      </c>
      <c r="O52" s="206">
        <v>0</v>
      </c>
      <c r="P52" s="206">
        <v>1.56</v>
      </c>
      <c r="Q52" s="206">
        <v>6.7</v>
      </c>
      <c r="R52" s="206">
        <v>0.23</v>
      </c>
      <c r="S52" s="206">
        <v>0.28000000000000003</v>
      </c>
      <c r="T52" s="206">
        <v>1.41</v>
      </c>
      <c r="U52" s="206">
        <v>0.75</v>
      </c>
      <c r="V52" s="206">
        <v>0.22</v>
      </c>
      <c r="W52" s="206">
        <v>0.5</v>
      </c>
      <c r="X52" s="206">
        <v>21.13</v>
      </c>
      <c r="Y52" s="206">
        <v>0</v>
      </c>
      <c r="Z52" s="206">
        <v>2.72</v>
      </c>
      <c r="AA52" s="206">
        <v>0.97</v>
      </c>
      <c r="AB52" s="206">
        <v>0</v>
      </c>
      <c r="AC52" s="206">
        <v>17.149999999999999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24.12</v>
      </c>
      <c r="J53" s="206">
        <v>1.01</v>
      </c>
      <c r="K53" s="206">
        <v>0.16</v>
      </c>
      <c r="L53" s="206">
        <v>578.49</v>
      </c>
      <c r="M53" s="206">
        <v>0.48</v>
      </c>
      <c r="N53" s="206">
        <v>1.27</v>
      </c>
      <c r="O53" s="206">
        <v>0</v>
      </c>
      <c r="P53" s="206">
        <v>1.56</v>
      </c>
      <c r="Q53" s="206">
        <v>6.7</v>
      </c>
      <c r="R53" s="206">
        <v>0.23</v>
      </c>
      <c r="S53" s="206">
        <v>0.28000000000000003</v>
      </c>
      <c r="T53" s="206">
        <v>1.41</v>
      </c>
      <c r="U53" s="206">
        <v>0.75</v>
      </c>
      <c r="V53" s="206">
        <v>0.22</v>
      </c>
      <c r="W53" s="206">
        <v>0.5</v>
      </c>
      <c r="X53" s="206">
        <v>21.13</v>
      </c>
      <c r="Y53" s="206">
        <v>0</v>
      </c>
      <c r="Z53" s="206">
        <v>2.72</v>
      </c>
      <c r="AA53" s="206">
        <v>0.97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24.12</v>
      </c>
      <c r="J54" s="206">
        <v>1.01</v>
      </c>
      <c r="K54" s="206">
        <v>0.16</v>
      </c>
      <c r="L54" s="206">
        <v>578.49</v>
      </c>
      <c r="M54" s="206">
        <v>0.48</v>
      </c>
      <c r="N54" s="206">
        <v>1.27</v>
      </c>
      <c r="O54" s="206">
        <v>0</v>
      </c>
      <c r="P54" s="206">
        <v>1.56</v>
      </c>
      <c r="Q54" s="206">
        <v>6.7</v>
      </c>
      <c r="R54" s="206">
        <v>0.23</v>
      </c>
      <c r="S54" s="206">
        <v>0.28000000000000003</v>
      </c>
      <c r="T54" s="206">
        <v>1.41</v>
      </c>
      <c r="U54" s="206">
        <v>0.75</v>
      </c>
      <c r="V54" s="206">
        <v>0.22</v>
      </c>
      <c r="W54" s="206">
        <v>0.5</v>
      </c>
      <c r="X54" s="206">
        <v>21.13</v>
      </c>
      <c r="Y54" s="206">
        <v>0</v>
      </c>
      <c r="Z54" s="206">
        <v>2.72</v>
      </c>
      <c r="AA54" s="206">
        <v>0.97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24.12</v>
      </c>
      <c r="J55" s="206">
        <v>1.01</v>
      </c>
      <c r="K55" s="206">
        <v>0.16</v>
      </c>
      <c r="L55" s="206">
        <v>578.49</v>
      </c>
      <c r="M55" s="206">
        <v>0.48</v>
      </c>
      <c r="N55" s="206">
        <v>1.27</v>
      </c>
      <c r="O55" s="206">
        <v>0</v>
      </c>
      <c r="P55" s="206">
        <v>1.56</v>
      </c>
      <c r="Q55" s="206">
        <v>6.7</v>
      </c>
      <c r="R55" s="206">
        <v>0.23</v>
      </c>
      <c r="S55" s="206">
        <v>0.28000000000000003</v>
      </c>
      <c r="T55" s="206">
        <v>1.41</v>
      </c>
      <c r="U55" s="206">
        <v>0.75</v>
      </c>
      <c r="V55" s="206">
        <v>0.22</v>
      </c>
      <c r="W55" s="206">
        <v>0.5</v>
      </c>
      <c r="X55" s="206">
        <v>21.13</v>
      </c>
      <c r="Y55" s="206">
        <v>0</v>
      </c>
      <c r="Z55" s="206">
        <v>2.72</v>
      </c>
      <c r="AA55" s="206">
        <v>0.97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24.12</v>
      </c>
      <c r="J56" s="206">
        <v>1.01</v>
      </c>
      <c r="K56" s="206">
        <v>0.16</v>
      </c>
      <c r="L56" s="206">
        <v>578.49</v>
      </c>
      <c r="M56" s="206">
        <v>0.48</v>
      </c>
      <c r="N56" s="206">
        <v>1.27</v>
      </c>
      <c r="O56" s="206">
        <v>0</v>
      </c>
      <c r="P56" s="206">
        <v>1.56</v>
      </c>
      <c r="Q56" s="206">
        <v>6.7</v>
      </c>
      <c r="R56" s="206">
        <v>0.23</v>
      </c>
      <c r="S56" s="206">
        <v>0.28000000000000003</v>
      </c>
      <c r="T56" s="206">
        <v>1.41</v>
      </c>
      <c r="U56" s="206">
        <v>0.75</v>
      </c>
      <c r="V56" s="206">
        <v>0.22</v>
      </c>
      <c r="W56" s="206">
        <v>0.5</v>
      </c>
      <c r="X56" s="206">
        <v>21.13</v>
      </c>
      <c r="Y56" s="206">
        <v>0</v>
      </c>
      <c r="Z56" s="206">
        <v>2.72</v>
      </c>
      <c r="AA56" s="206">
        <v>0.97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24.12</v>
      </c>
      <c r="J57" s="206">
        <v>1.01</v>
      </c>
      <c r="K57" s="206">
        <v>0.16</v>
      </c>
      <c r="L57" s="206">
        <v>578.49</v>
      </c>
      <c r="M57" s="206">
        <v>0.48</v>
      </c>
      <c r="N57" s="206">
        <v>1.27</v>
      </c>
      <c r="O57" s="206">
        <v>0</v>
      </c>
      <c r="P57" s="206">
        <v>1.56</v>
      </c>
      <c r="Q57" s="206">
        <v>6.7</v>
      </c>
      <c r="R57" s="206">
        <v>0.23</v>
      </c>
      <c r="S57" s="206">
        <v>0.28000000000000003</v>
      </c>
      <c r="T57" s="206">
        <v>1.41</v>
      </c>
      <c r="U57" s="206">
        <v>0.75</v>
      </c>
      <c r="V57" s="206">
        <v>0.22</v>
      </c>
      <c r="W57" s="206">
        <v>0.5</v>
      </c>
      <c r="X57" s="206">
        <v>21.13</v>
      </c>
      <c r="Y57" s="206">
        <v>0</v>
      </c>
      <c r="Z57" s="206">
        <v>2.72</v>
      </c>
      <c r="AA57" s="206">
        <v>0.97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24.12</v>
      </c>
      <c r="J58" s="206">
        <v>1.01</v>
      </c>
      <c r="K58" s="206">
        <v>0.16</v>
      </c>
      <c r="L58" s="206">
        <v>578.49</v>
      </c>
      <c r="M58" s="206">
        <v>0.48</v>
      </c>
      <c r="N58" s="206">
        <v>1.27</v>
      </c>
      <c r="O58" s="206">
        <v>0</v>
      </c>
      <c r="P58" s="206">
        <v>1.56</v>
      </c>
      <c r="Q58" s="206">
        <v>6.7</v>
      </c>
      <c r="R58" s="206">
        <v>0.23</v>
      </c>
      <c r="S58" s="206">
        <v>0.28000000000000003</v>
      </c>
      <c r="T58" s="206">
        <v>1.41</v>
      </c>
      <c r="U58" s="206">
        <v>0.75</v>
      </c>
      <c r="V58" s="206">
        <v>0.22</v>
      </c>
      <c r="W58" s="206">
        <v>0.5</v>
      </c>
      <c r="X58" s="206">
        <v>21.13</v>
      </c>
      <c r="Y58" s="206">
        <v>0</v>
      </c>
      <c r="Z58" s="206">
        <v>2.72</v>
      </c>
      <c r="AA58" s="206">
        <v>0.97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24.12</v>
      </c>
      <c r="J59" s="206">
        <v>1.01</v>
      </c>
      <c r="K59" s="206">
        <v>0.16</v>
      </c>
      <c r="L59" s="206">
        <v>578.49</v>
      </c>
      <c r="M59" s="206">
        <v>0.48</v>
      </c>
      <c r="N59" s="206">
        <v>1.27</v>
      </c>
      <c r="O59" s="206">
        <v>0</v>
      </c>
      <c r="P59" s="206">
        <v>1.56</v>
      </c>
      <c r="Q59" s="206">
        <v>6.7</v>
      </c>
      <c r="R59" s="206">
        <v>0.23</v>
      </c>
      <c r="S59" s="206">
        <v>0.28000000000000003</v>
      </c>
      <c r="T59" s="206">
        <v>1.41</v>
      </c>
      <c r="U59" s="206">
        <v>0.75</v>
      </c>
      <c r="V59" s="206">
        <v>0.22</v>
      </c>
      <c r="W59" s="206">
        <v>0.5</v>
      </c>
      <c r="X59" s="206">
        <v>21.13</v>
      </c>
      <c r="Y59" s="206">
        <v>0</v>
      </c>
      <c r="Z59" s="206">
        <v>2.72</v>
      </c>
      <c r="AA59" s="206">
        <v>0.97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24.12</v>
      </c>
      <c r="J60" s="206">
        <v>1.01</v>
      </c>
      <c r="K60" s="206">
        <v>0.16</v>
      </c>
      <c r="L60" s="206">
        <v>578.49</v>
      </c>
      <c r="M60" s="206">
        <v>0.48</v>
      </c>
      <c r="N60" s="206">
        <v>1.27</v>
      </c>
      <c r="O60" s="206">
        <v>0</v>
      </c>
      <c r="P60" s="206">
        <v>1.56</v>
      </c>
      <c r="Q60" s="206">
        <v>6.7</v>
      </c>
      <c r="R60" s="206">
        <v>0.23</v>
      </c>
      <c r="S60" s="206">
        <v>0.28000000000000003</v>
      </c>
      <c r="T60" s="206">
        <v>1.41</v>
      </c>
      <c r="U60" s="206">
        <v>0.75</v>
      </c>
      <c r="V60" s="206">
        <v>0.22</v>
      </c>
      <c r="W60" s="206">
        <v>0.5</v>
      </c>
      <c r="X60" s="206">
        <v>21.13</v>
      </c>
      <c r="Y60" s="206">
        <v>0</v>
      </c>
      <c r="Z60" s="206">
        <v>2.72</v>
      </c>
      <c r="AA60" s="206">
        <v>0.97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24.12</v>
      </c>
      <c r="J61" s="206">
        <v>1.01</v>
      </c>
      <c r="K61" s="206">
        <v>0.16</v>
      </c>
      <c r="L61" s="206">
        <v>578.49</v>
      </c>
      <c r="M61" s="206">
        <v>0.48</v>
      </c>
      <c r="N61" s="206">
        <v>1.27</v>
      </c>
      <c r="O61" s="206">
        <v>0</v>
      </c>
      <c r="P61" s="206">
        <v>1.56</v>
      </c>
      <c r="Q61" s="206">
        <v>6.7</v>
      </c>
      <c r="R61" s="206">
        <v>0.23</v>
      </c>
      <c r="S61" s="206">
        <v>0.28000000000000003</v>
      </c>
      <c r="T61" s="206">
        <v>1.41</v>
      </c>
      <c r="U61" s="206">
        <v>0.75</v>
      </c>
      <c r="V61" s="206">
        <v>0.22</v>
      </c>
      <c r="W61" s="206">
        <v>0.5</v>
      </c>
      <c r="X61" s="206">
        <v>21.13</v>
      </c>
      <c r="Y61" s="206">
        <v>0</v>
      </c>
      <c r="Z61" s="206">
        <v>2.72</v>
      </c>
      <c r="AA61" s="206">
        <v>0.97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24.12</v>
      </c>
      <c r="J62" s="206">
        <v>1.01</v>
      </c>
      <c r="K62" s="206">
        <v>0.16</v>
      </c>
      <c r="L62" s="206">
        <v>578.49</v>
      </c>
      <c r="M62" s="206">
        <v>0.48</v>
      </c>
      <c r="N62" s="206">
        <v>1.27</v>
      </c>
      <c r="O62" s="206">
        <v>0</v>
      </c>
      <c r="P62" s="206">
        <v>1.56</v>
      </c>
      <c r="Q62" s="206">
        <v>6.7</v>
      </c>
      <c r="R62" s="206">
        <v>0.23</v>
      </c>
      <c r="S62" s="206">
        <v>0.28000000000000003</v>
      </c>
      <c r="T62" s="206">
        <v>1.41</v>
      </c>
      <c r="U62" s="206">
        <v>0.75</v>
      </c>
      <c r="V62" s="206">
        <v>0.22</v>
      </c>
      <c r="W62" s="206">
        <v>0.5</v>
      </c>
      <c r="X62" s="206">
        <v>21.13</v>
      </c>
      <c r="Y62" s="206">
        <v>0</v>
      </c>
      <c r="Z62" s="206">
        <v>2.72</v>
      </c>
      <c r="AA62" s="206">
        <v>0.97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7.5</v>
      </c>
      <c r="H63" s="206">
        <v>0</v>
      </c>
      <c r="I63" s="206">
        <v>24.12</v>
      </c>
      <c r="J63" s="206">
        <v>1.01</v>
      </c>
      <c r="K63" s="206">
        <v>0.16</v>
      </c>
      <c r="L63" s="206">
        <v>578.49</v>
      </c>
      <c r="M63" s="206">
        <v>0.48</v>
      </c>
      <c r="N63" s="206">
        <v>1.27</v>
      </c>
      <c r="O63" s="206">
        <v>0</v>
      </c>
      <c r="P63" s="206">
        <v>1.56</v>
      </c>
      <c r="Q63" s="206">
        <v>6.7</v>
      </c>
      <c r="R63" s="206">
        <v>0.23</v>
      </c>
      <c r="S63" s="206">
        <v>0.28000000000000003</v>
      </c>
      <c r="T63" s="206">
        <v>1.41</v>
      </c>
      <c r="U63" s="206">
        <v>0.75</v>
      </c>
      <c r="V63" s="206">
        <v>0.22</v>
      </c>
      <c r="W63" s="206">
        <v>0.5</v>
      </c>
      <c r="X63" s="206">
        <v>21.13</v>
      </c>
      <c r="Y63" s="206">
        <v>0</v>
      </c>
      <c r="Z63" s="206">
        <v>2.72</v>
      </c>
      <c r="AA63" s="206">
        <v>0.97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7.5</v>
      </c>
      <c r="H64" s="206">
        <v>0</v>
      </c>
      <c r="I64" s="206">
        <v>24.12</v>
      </c>
      <c r="J64" s="206">
        <v>1.01</v>
      </c>
      <c r="K64" s="206">
        <v>0.16</v>
      </c>
      <c r="L64" s="206">
        <v>578.49</v>
      </c>
      <c r="M64" s="206">
        <v>0.48</v>
      </c>
      <c r="N64" s="206">
        <v>1.27</v>
      </c>
      <c r="O64" s="206">
        <v>0</v>
      </c>
      <c r="P64" s="206">
        <v>1.56</v>
      </c>
      <c r="Q64" s="206">
        <v>6.7</v>
      </c>
      <c r="R64" s="206">
        <v>0.23</v>
      </c>
      <c r="S64" s="206">
        <v>0.28000000000000003</v>
      </c>
      <c r="T64" s="206">
        <v>1.41</v>
      </c>
      <c r="U64" s="206">
        <v>0.75</v>
      </c>
      <c r="V64" s="206">
        <v>0.22</v>
      </c>
      <c r="W64" s="206">
        <v>0.5</v>
      </c>
      <c r="X64" s="206">
        <v>21.13</v>
      </c>
      <c r="Y64" s="206">
        <v>0</v>
      </c>
      <c r="Z64" s="206">
        <v>2.72</v>
      </c>
      <c r="AA64" s="206">
        <v>0.97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7.5</v>
      </c>
      <c r="H65" s="206">
        <v>0</v>
      </c>
      <c r="I65" s="206">
        <v>24.12</v>
      </c>
      <c r="J65" s="206">
        <v>1.01</v>
      </c>
      <c r="K65" s="206">
        <v>0.16</v>
      </c>
      <c r="L65" s="206">
        <v>578.49</v>
      </c>
      <c r="M65" s="206">
        <v>0.48</v>
      </c>
      <c r="N65" s="206">
        <v>1.27</v>
      </c>
      <c r="O65" s="206">
        <v>0</v>
      </c>
      <c r="P65" s="206">
        <v>1.56</v>
      </c>
      <c r="Q65" s="206">
        <v>6.7</v>
      </c>
      <c r="R65" s="206">
        <v>0.23</v>
      </c>
      <c r="S65" s="206">
        <v>0.28000000000000003</v>
      </c>
      <c r="T65" s="206">
        <v>1.41</v>
      </c>
      <c r="U65" s="206">
        <v>0.75</v>
      </c>
      <c r="V65" s="206">
        <v>0.22</v>
      </c>
      <c r="W65" s="206">
        <v>0.5</v>
      </c>
      <c r="X65" s="206">
        <v>21.13</v>
      </c>
      <c r="Y65" s="206">
        <v>0</v>
      </c>
      <c r="Z65" s="206">
        <v>2.72</v>
      </c>
      <c r="AA65" s="206">
        <v>0.97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7.5</v>
      </c>
      <c r="H66" s="206">
        <v>0</v>
      </c>
      <c r="I66" s="206">
        <v>24.12</v>
      </c>
      <c r="J66" s="206">
        <v>1.01</v>
      </c>
      <c r="K66" s="206">
        <v>0.16</v>
      </c>
      <c r="L66" s="206">
        <v>578.49</v>
      </c>
      <c r="M66" s="206">
        <v>0.48</v>
      </c>
      <c r="N66" s="206">
        <v>1.27</v>
      </c>
      <c r="O66" s="206">
        <v>0</v>
      </c>
      <c r="P66" s="206">
        <v>1.56</v>
      </c>
      <c r="Q66" s="206">
        <v>6.7</v>
      </c>
      <c r="R66" s="206">
        <v>0.23</v>
      </c>
      <c r="S66" s="206">
        <v>0.28999999999999998</v>
      </c>
      <c r="T66" s="206">
        <v>1.41</v>
      </c>
      <c r="U66" s="206">
        <v>0.75</v>
      </c>
      <c r="V66" s="206">
        <v>0.22</v>
      </c>
      <c r="W66" s="206">
        <v>0.5</v>
      </c>
      <c r="X66" s="206">
        <v>21.13</v>
      </c>
      <c r="Y66" s="206">
        <v>0</v>
      </c>
      <c r="Z66" s="206">
        <v>2.72</v>
      </c>
      <c r="AA66" s="206">
        <v>0.97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7.5</v>
      </c>
      <c r="H67" s="206">
        <v>0</v>
      </c>
      <c r="I67" s="206">
        <v>24.12</v>
      </c>
      <c r="J67" s="206">
        <v>1.01</v>
      </c>
      <c r="K67" s="206">
        <v>0.16</v>
      </c>
      <c r="L67" s="206">
        <v>578.49</v>
      </c>
      <c r="M67" s="206">
        <v>0.48</v>
      </c>
      <c r="N67" s="206">
        <v>1.27</v>
      </c>
      <c r="O67" s="206">
        <v>0</v>
      </c>
      <c r="P67" s="206">
        <v>1.56</v>
      </c>
      <c r="Q67" s="206">
        <v>6.7</v>
      </c>
      <c r="R67" s="206">
        <v>0.23</v>
      </c>
      <c r="S67" s="206">
        <v>0.28999999999999998</v>
      </c>
      <c r="T67" s="206">
        <v>1.41</v>
      </c>
      <c r="U67" s="206">
        <v>0.75</v>
      </c>
      <c r="V67" s="206">
        <v>0.22</v>
      </c>
      <c r="W67" s="206">
        <v>0.5</v>
      </c>
      <c r="X67" s="206">
        <v>21.13</v>
      </c>
      <c r="Y67" s="206">
        <v>0</v>
      </c>
      <c r="Z67" s="206">
        <v>2.72</v>
      </c>
      <c r="AA67" s="206">
        <v>0.97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7.5</v>
      </c>
      <c r="H68" s="206">
        <v>0</v>
      </c>
      <c r="I68" s="206">
        <v>24.12</v>
      </c>
      <c r="J68" s="206">
        <v>1.01</v>
      </c>
      <c r="K68" s="206">
        <v>0.16</v>
      </c>
      <c r="L68" s="206">
        <v>578.49</v>
      </c>
      <c r="M68" s="206">
        <v>0.48</v>
      </c>
      <c r="N68" s="206">
        <v>1.27</v>
      </c>
      <c r="O68" s="206">
        <v>0</v>
      </c>
      <c r="P68" s="206">
        <v>1.56</v>
      </c>
      <c r="Q68" s="206">
        <v>6.7</v>
      </c>
      <c r="R68" s="206">
        <v>0.23</v>
      </c>
      <c r="S68" s="206">
        <v>0.28999999999999998</v>
      </c>
      <c r="T68" s="206">
        <v>1.41</v>
      </c>
      <c r="U68" s="206">
        <v>0.75</v>
      </c>
      <c r="V68" s="206">
        <v>0.22</v>
      </c>
      <c r="W68" s="206">
        <v>0.5</v>
      </c>
      <c r="X68" s="206">
        <v>21.13</v>
      </c>
      <c r="Y68" s="206">
        <v>0</v>
      </c>
      <c r="Z68" s="206">
        <v>2.72</v>
      </c>
      <c r="AA68" s="206">
        <v>0.97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7.5</v>
      </c>
      <c r="H69" s="206">
        <v>0</v>
      </c>
      <c r="I69" s="206">
        <v>24.12</v>
      </c>
      <c r="J69" s="206">
        <v>1.01</v>
      </c>
      <c r="K69" s="206">
        <v>0.16</v>
      </c>
      <c r="L69" s="206">
        <v>578.49</v>
      </c>
      <c r="M69" s="206">
        <v>0.48</v>
      </c>
      <c r="N69" s="206">
        <v>1.27</v>
      </c>
      <c r="O69" s="206">
        <v>0</v>
      </c>
      <c r="P69" s="206">
        <v>1.56</v>
      </c>
      <c r="Q69" s="206">
        <v>6.7</v>
      </c>
      <c r="R69" s="206">
        <v>0.23</v>
      </c>
      <c r="S69" s="206">
        <v>0.28999999999999998</v>
      </c>
      <c r="T69" s="206">
        <v>1.41</v>
      </c>
      <c r="U69" s="206">
        <v>0.75</v>
      </c>
      <c r="V69" s="206">
        <v>0.22</v>
      </c>
      <c r="W69" s="206">
        <v>0.5</v>
      </c>
      <c r="X69" s="206">
        <v>21.13</v>
      </c>
      <c r="Y69" s="206">
        <v>0</v>
      </c>
      <c r="Z69" s="206">
        <v>2.72</v>
      </c>
      <c r="AA69" s="206">
        <v>0.97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7.5</v>
      </c>
      <c r="H70" s="206">
        <v>0</v>
      </c>
      <c r="I70" s="206">
        <v>24.12</v>
      </c>
      <c r="J70" s="206">
        <v>1.01</v>
      </c>
      <c r="K70" s="206">
        <v>0.16</v>
      </c>
      <c r="L70" s="206">
        <v>578.49</v>
      </c>
      <c r="M70" s="206">
        <v>0.48</v>
      </c>
      <c r="N70" s="206">
        <v>1.27</v>
      </c>
      <c r="O70" s="206">
        <v>0</v>
      </c>
      <c r="P70" s="206">
        <v>1.56</v>
      </c>
      <c r="Q70" s="206">
        <v>6.7</v>
      </c>
      <c r="R70" s="206">
        <v>0.23</v>
      </c>
      <c r="S70" s="206">
        <v>0.28999999999999998</v>
      </c>
      <c r="T70" s="206">
        <v>1.41</v>
      </c>
      <c r="U70" s="206">
        <v>0.75</v>
      </c>
      <c r="V70" s="206">
        <v>0.22</v>
      </c>
      <c r="W70" s="206">
        <v>0.5</v>
      </c>
      <c r="X70" s="206">
        <v>21.13</v>
      </c>
      <c r="Y70" s="206">
        <v>0</v>
      </c>
      <c r="Z70" s="206">
        <v>2.72</v>
      </c>
      <c r="AA70" s="206">
        <v>0.97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7.5</v>
      </c>
      <c r="H71" s="206">
        <v>0</v>
      </c>
      <c r="I71" s="206">
        <v>24.12</v>
      </c>
      <c r="J71" s="206">
        <v>1.01</v>
      </c>
      <c r="K71" s="206">
        <v>0.16</v>
      </c>
      <c r="L71" s="206">
        <v>578.49</v>
      </c>
      <c r="M71" s="206">
        <v>0.48</v>
      </c>
      <c r="N71" s="206">
        <v>1.27</v>
      </c>
      <c r="O71" s="206">
        <v>0</v>
      </c>
      <c r="P71" s="206">
        <v>1.56</v>
      </c>
      <c r="Q71" s="206">
        <v>6.7</v>
      </c>
      <c r="R71" s="206">
        <v>0.23</v>
      </c>
      <c r="S71" s="206">
        <v>0.28999999999999998</v>
      </c>
      <c r="T71" s="206">
        <v>1.41</v>
      </c>
      <c r="U71" s="206">
        <v>0.75</v>
      </c>
      <c r="V71" s="206">
        <v>2.14</v>
      </c>
      <c r="W71" s="206">
        <v>0.5</v>
      </c>
      <c r="X71" s="206">
        <v>21.13</v>
      </c>
      <c r="Y71" s="206">
        <v>0</v>
      </c>
      <c r="Z71" s="206">
        <v>2.72</v>
      </c>
      <c r="AA71" s="206">
        <v>0.97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7.5</v>
      </c>
      <c r="H72" s="206">
        <v>0</v>
      </c>
      <c r="I72" s="206">
        <v>24.12</v>
      </c>
      <c r="J72" s="206">
        <v>1.01</v>
      </c>
      <c r="K72" s="206">
        <v>0.16</v>
      </c>
      <c r="L72" s="206">
        <v>578.49</v>
      </c>
      <c r="M72" s="206">
        <v>0.48</v>
      </c>
      <c r="N72" s="206">
        <v>1.27</v>
      </c>
      <c r="O72" s="206">
        <v>0</v>
      </c>
      <c r="P72" s="206">
        <v>1.56</v>
      </c>
      <c r="Q72" s="206">
        <v>6.7</v>
      </c>
      <c r="R72" s="206">
        <v>0.23</v>
      </c>
      <c r="S72" s="206">
        <v>0.28999999999999998</v>
      </c>
      <c r="T72" s="206">
        <v>1.41</v>
      </c>
      <c r="U72" s="206">
        <v>0.75</v>
      </c>
      <c r="V72" s="206">
        <v>2.14</v>
      </c>
      <c r="W72" s="206">
        <v>0.5</v>
      </c>
      <c r="X72" s="206">
        <v>21.13</v>
      </c>
      <c r="Y72" s="206">
        <v>0</v>
      </c>
      <c r="Z72" s="206">
        <v>2.72</v>
      </c>
      <c r="AA72" s="206">
        <v>0.97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7.5</v>
      </c>
      <c r="H73" s="206">
        <v>0</v>
      </c>
      <c r="I73" s="206">
        <v>24.12</v>
      </c>
      <c r="J73" s="206">
        <v>1.01</v>
      </c>
      <c r="K73" s="206">
        <v>0.16</v>
      </c>
      <c r="L73" s="206">
        <v>578.49</v>
      </c>
      <c r="M73" s="206">
        <v>0.48</v>
      </c>
      <c r="N73" s="206">
        <v>1.27</v>
      </c>
      <c r="O73" s="206">
        <v>0</v>
      </c>
      <c r="P73" s="206">
        <v>1.56</v>
      </c>
      <c r="Q73" s="206">
        <v>6.7</v>
      </c>
      <c r="R73" s="206">
        <v>0.23</v>
      </c>
      <c r="S73" s="206">
        <v>0.28999999999999998</v>
      </c>
      <c r="T73" s="206">
        <v>1.41</v>
      </c>
      <c r="U73" s="206">
        <v>0.75</v>
      </c>
      <c r="V73" s="206">
        <v>2.14</v>
      </c>
      <c r="W73" s="206">
        <v>0.5</v>
      </c>
      <c r="X73" s="206">
        <v>21.13</v>
      </c>
      <c r="Y73" s="206">
        <v>0</v>
      </c>
      <c r="Z73" s="206">
        <v>2.72</v>
      </c>
      <c r="AA73" s="206">
        <v>0.97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3.26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7.5</v>
      </c>
      <c r="H74" s="206">
        <v>0</v>
      </c>
      <c r="I74" s="206">
        <v>24.12</v>
      </c>
      <c r="J74" s="206">
        <v>1.01</v>
      </c>
      <c r="K74" s="206">
        <v>0.16</v>
      </c>
      <c r="L74" s="206">
        <v>578.49</v>
      </c>
      <c r="M74" s="206">
        <v>0.48</v>
      </c>
      <c r="N74" s="206">
        <v>1.27</v>
      </c>
      <c r="O74" s="206">
        <v>0</v>
      </c>
      <c r="P74" s="206">
        <v>1.56</v>
      </c>
      <c r="Q74" s="206">
        <v>6.7</v>
      </c>
      <c r="R74" s="206">
        <v>0.23</v>
      </c>
      <c r="S74" s="206">
        <v>0.28999999999999998</v>
      </c>
      <c r="T74" s="206">
        <v>1.41</v>
      </c>
      <c r="U74" s="206">
        <v>0.75</v>
      </c>
      <c r="V74" s="206">
        <v>2.14</v>
      </c>
      <c r="W74" s="206">
        <v>0.5</v>
      </c>
      <c r="X74" s="206">
        <v>21.13</v>
      </c>
      <c r="Y74" s="206">
        <v>0</v>
      </c>
      <c r="Z74" s="206">
        <v>2.72</v>
      </c>
      <c r="AA74" s="206">
        <v>0.97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1.39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7.5</v>
      </c>
      <c r="H75" s="206">
        <v>0</v>
      </c>
      <c r="I75" s="206">
        <v>24.12</v>
      </c>
      <c r="J75" s="206">
        <v>1.01</v>
      </c>
      <c r="K75" s="206">
        <v>0.16</v>
      </c>
      <c r="L75" s="206">
        <v>578.49</v>
      </c>
      <c r="M75" s="206">
        <v>0.48</v>
      </c>
      <c r="N75" s="206">
        <v>1.27</v>
      </c>
      <c r="O75" s="206">
        <v>0</v>
      </c>
      <c r="P75" s="206">
        <v>1.56</v>
      </c>
      <c r="Q75" s="206">
        <v>6.7</v>
      </c>
      <c r="R75" s="206">
        <v>0.23</v>
      </c>
      <c r="S75" s="206">
        <v>0.28999999999999998</v>
      </c>
      <c r="T75" s="206">
        <v>1.41</v>
      </c>
      <c r="U75" s="206">
        <v>0.75</v>
      </c>
      <c r="V75" s="206">
        <v>2.14</v>
      </c>
      <c r="W75" s="206">
        <v>0.5</v>
      </c>
      <c r="X75" s="206">
        <v>21.13</v>
      </c>
      <c r="Y75" s="206">
        <v>0</v>
      </c>
      <c r="Z75" s="206">
        <v>2.72</v>
      </c>
      <c r="AA75" s="206">
        <v>0.97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0.27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7.5</v>
      </c>
      <c r="H76" s="206">
        <v>0</v>
      </c>
      <c r="I76" s="206">
        <v>24.12</v>
      </c>
      <c r="J76" s="206">
        <v>1.01</v>
      </c>
      <c r="K76" s="206">
        <v>0.16</v>
      </c>
      <c r="L76" s="206">
        <v>578.49</v>
      </c>
      <c r="M76" s="206">
        <v>0.48</v>
      </c>
      <c r="N76" s="206">
        <v>1.27</v>
      </c>
      <c r="O76" s="206">
        <v>0</v>
      </c>
      <c r="P76" s="206">
        <v>1.56</v>
      </c>
      <c r="Q76" s="206">
        <v>6.7</v>
      </c>
      <c r="R76" s="206">
        <v>0.23</v>
      </c>
      <c r="S76" s="206">
        <v>0.28999999999999998</v>
      </c>
      <c r="T76" s="206">
        <v>1.41</v>
      </c>
      <c r="U76" s="206">
        <v>0.75</v>
      </c>
      <c r="V76" s="206">
        <v>2.14</v>
      </c>
      <c r="W76" s="206">
        <v>0.5</v>
      </c>
      <c r="X76" s="206">
        <v>21.13</v>
      </c>
      <c r="Y76" s="206">
        <v>0</v>
      </c>
      <c r="Z76" s="206">
        <v>2.72</v>
      </c>
      <c r="AA76" s="206">
        <v>0.97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0.27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7.5</v>
      </c>
      <c r="H77" s="206">
        <v>0</v>
      </c>
      <c r="I77" s="206">
        <v>24.12</v>
      </c>
      <c r="J77" s="206">
        <v>1.01</v>
      </c>
      <c r="K77" s="206">
        <v>0.16</v>
      </c>
      <c r="L77" s="206">
        <v>578.49</v>
      </c>
      <c r="M77" s="206">
        <v>0.48</v>
      </c>
      <c r="N77" s="206">
        <v>1.27</v>
      </c>
      <c r="O77" s="206">
        <v>0</v>
      </c>
      <c r="P77" s="206">
        <v>1.56</v>
      </c>
      <c r="Q77" s="206">
        <v>6.7</v>
      </c>
      <c r="R77" s="206">
        <v>0.23</v>
      </c>
      <c r="S77" s="206">
        <v>0.28999999999999998</v>
      </c>
      <c r="T77" s="206">
        <v>1.41</v>
      </c>
      <c r="U77" s="206">
        <v>0.75</v>
      </c>
      <c r="V77" s="206">
        <v>2.14</v>
      </c>
      <c r="W77" s="206">
        <v>0.5</v>
      </c>
      <c r="X77" s="206">
        <v>21.13</v>
      </c>
      <c r="Y77" s="206">
        <v>0</v>
      </c>
      <c r="Z77" s="206">
        <v>2.72</v>
      </c>
      <c r="AA77" s="206">
        <v>0.97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0.27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7.5</v>
      </c>
      <c r="H78" s="206">
        <v>0</v>
      </c>
      <c r="I78" s="206">
        <v>24.12</v>
      </c>
      <c r="J78" s="206">
        <v>1.01</v>
      </c>
      <c r="K78" s="206">
        <v>0.16</v>
      </c>
      <c r="L78" s="206">
        <v>578.49</v>
      </c>
      <c r="M78" s="206">
        <v>0.48</v>
      </c>
      <c r="N78" s="206">
        <v>1.27</v>
      </c>
      <c r="O78" s="206">
        <v>0</v>
      </c>
      <c r="P78" s="206">
        <v>1.56</v>
      </c>
      <c r="Q78" s="206">
        <v>6.7</v>
      </c>
      <c r="R78" s="206">
        <v>0.23</v>
      </c>
      <c r="S78" s="206">
        <v>0.28999999999999998</v>
      </c>
      <c r="T78" s="206">
        <v>1.41</v>
      </c>
      <c r="U78" s="206">
        <v>0.75</v>
      </c>
      <c r="V78" s="206">
        <v>2.14</v>
      </c>
      <c r="W78" s="206">
        <v>0.5</v>
      </c>
      <c r="X78" s="206">
        <v>21.13</v>
      </c>
      <c r="Y78" s="206">
        <v>0</v>
      </c>
      <c r="Z78" s="206">
        <v>2.72</v>
      </c>
      <c r="AA78" s="206">
        <v>0.97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0.27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7.5</v>
      </c>
      <c r="H79" s="206">
        <v>0</v>
      </c>
      <c r="I79" s="206">
        <v>24.12</v>
      </c>
      <c r="J79" s="206">
        <v>1.01</v>
      </c>
      <c r="K79" s="206">
        <v>0.16</v>
      </c>
      <c r="L79" s="206">
        <v>578.49</v>
      </c>
      <c r="M79" s="206">
        <v>0.48</v>
      </c>
      <c r="N79" s="206">
        <v>1.27</v>
      </c>
      <c r="O79" s="206">
        <v>0</v>
      </c>
      <c r="P79" s="206">
        <v>1.56</v>
      </c>
      <c r="Q79" s="206">
        <v>6.7</v>
      </c>
      <c r="R79" s="206">
        <v>0.23</v>
      </c>
      <c r="S79" s="206">
        <v>0.28999999999999998</v>
      </c>
      <c r="T79" s="206">
        <v>1.41</v>
      </c>
      <c r="U79" s="206">
        <v>0.75</v>
      </c>
      <c r="V79" s="206">
        <v>2.14</v>
      </c>
      <c r="W79" s="206">
        <v>0.5</v>
      </c>
      <c r="X79" s="206">
        <v>21.13</v>
      </c>
      <c r="Y79" s="206">
        <v>0</v>
      </c>
      <c r="Z79" s="206">
        <v>2.72</v>
      </c>
      <c r="AA79" s="206">
        <v>0.97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2.1800000000000002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7.5</v>
      </c>
      <c r="H80" s="206">
        <v>0</v>
      </c>
      <c r="I80" s="206">
        <v>24.12</v>
      </c>
      <c r="J80" s="206">
        <v>1.01</v>
      </c>
      <c r="K80" s="206">
        <v>0.16</v>
      </c>
      <c r="L80" s="206">
        <v>578.49</v>
      </c>
      <c r="M80" s="206">
        <v>0.48</v>
      </c>
      <c r="N80" s="206">
        <v>1.27</v>
      </c>
      <c r="O80" s="206">
        <v>0</v>
      </c>
      <c r="P80" s="206">
        <v>1.56</v>
      </c>
      <c r="Q80" s="206">
        <v>6.7</v>
      </c>
      <c r="R80" s="206">
        <v>0.23</v>
      </c>
      <c r="S80" s="206">
        <v>0.28999999999999998</v>
      </c>
      <c r="T80" s="206">
        <v>1.41</v>
      </c>
      <c r="U80" s="206">
        <v>0.75</v>
      </c>
      <c r="V80" s="206">
        <v>2.14</v>
      </c>
      <c r="W80" s="206">
        <v>0.5</v>
      </c>
      <c r="X80" s="206">
        <v>21.13</v>
      </c>
      <c r="Y80" s="206">
        <v>0</v>
      </c>
      <c r="Z80" s="206">
        <v>2.72</v>
      </c>
      <c r="AA80" s="206">
        <v>0.97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0.27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7.5</v>
      </c>
      <c r="H81" s="206">
        <v>0</v>
      </c>
      <c r="I81" s="206">
        <v>24.12</v>
      </c>
      <c r="J81" s="206">
        <v>1.01</v>
      </c>
      <c r="K81" s="206">
        <v>0.16</v>
      </c>
      <c r="L81" s="206">
        <v>578.49</v>
      </c>
      <c r="M81" s="206">
        <v>0.48</v>
      </c>
      <c r="N81" s="206">
        <v>1.27</v>
      </c>
      <c r="O81" s="206">
        <v>0</v>
      </c>
      <c r="P81" s="206">
        <v>1.56</v>
      </c>
      <c r="Q81" s="206">
        <v>6.7</v>
      </c>
      <c r="R81" s="206">
        <v>0.23</v>
      </c>
      <c r="S81" s="206">
        <v>0.28999999999999998</v>
      </c>
      <c r="T81" s="206">
        <v>1.41</v>
      </c>
      <c r="U81" s="206">
        <v>0.75</v>
      </c>
      <c r="V81" s="206">
        <v>1.56</v>
      </c>
      <c r="W81" s="206">
        <v>0.5</v>
      </c>
      <c r="X81" s="206">
        <v>21.13</v>
      </c>
      <c r="Y81" s="206">
        <v>0</v>
      </c>
      <c r="Z81" s="206">
        <v>2.72</v>
      </c>
      <c r="AA81" s="206">
        <v>0.97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7.5</v>
      </c>
      <c r="H82" s="206">
        <v>0</v>
      </c>
      <c r="I82" s="206">
        <v>24.12</v>
      </c>
      <c r="J82" s="206">
        <v>1.01</v>
      </c>
      <c r="K82" s="206">
        <v>0.16</v>
      </c>
      <c r="L82" s="206">
        <v>578.49</v>
      </c>
      <c r="M82" s="206">
        <v>0.48</v>
      </c>
      <c r="N82" s="206">
        <v>1.27</v>
      </c>
      <c r="O82" s="206">
        <v>0</v>
      </c>
      <c r="P82" s="206">
        <v>1.56</v>
      </c>
      <c r="Q82" s="206">
        <v>6.7</v>
      </c>
      <c r="R82" s="206">
        <v>0.23</v>
      </c>
      <c r="S82" s="206">
        <v>0.28000000000000003</v>
      </c>
      <c r="T82" s="206">
        <v>1.41</v>
      </c>
      <c r="U82" s="206">
        <v>0.75</v>
      </c>
      <c r="V82" s="206">
        <v>0.55000000000000004</v>
      </c>
      <c r="W82" s="206">
        <v>0.5</v>
      </c>
      <c r="X82" s="206">
        <v>21.13</v>
      </c>
      <c r="Y82" s="206">
        <v>0</v>
      </c>
      <c r="Z82" s="206">
        <v>2.72</v>
      </c>
      <c r="AA82" s="206">
        <v>0.97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2.2599999999999998</v>
      </c>
      <c r="E83" s="206">
        <v>0</v>
      </c>
      <c r="F83" s="206">
        <v>0</v>
      </c>
      <c r="G83" s="206">
        <v>7.5</v>
      </c>
      <c r="H83" s="206">
        <v>0</v>
      </c>
      <c r="I83" s="206">
        <v>24.12</v>
      </c>
      <c r="J83" s="206">
        <v>1.01</v>
      </c>
      <c r="K83" s="206">
        <v>0.16</v>
      </c>
      <c r="L83" s="206">
        <v>578.49</v>
      </c>
      <c r="M83" s="206">
        <v>0.48</v>
      </c>
      <c r="N83" s="206">
        <v>1.27</v>
      </c>
      <c r="O83" s="206">
        <v>0</v>
      </c>
      <c r="P83" s="206">
        <v>1.56</v>
      </c>
      <c r="Q83" s="206">
        <v>6.7</v>
      </c>
      <c r="R83" s="206">
        <v>0.23</v>
      </c>
      <c r="S83" s="206">
        <v>0.28000000000000003</v>
      </c>
      <c r="T83" s="206">
        <v>1.41</v>
      </c>
      <c r="U83" s="206">
        <v>0.75</v>
      </c>
      <c r="V83" s="206">
        <v>0.22</v>
      </c>
      <c r="W83" s="206">
        <v>0.5</v>
      </c>
      <c r="X83" s="206">
        <v>21.13</v>
      </c>
      <c r="Y83" s="206">
        <v>0</v>
      </c>
      <c r="Z83" s="206">
        <v>2.72</v>
      </c>
      <c r="AA83" s="206">
        <v>0.97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2.2599999999999998</v>
      </c>
      <c r="E84" s="206">
        <v>0</v>
      </c>
      <c r="F84" s="206">
        <v>0</v>
      </c>
      <c r="G84" s="206">
        <v>7.5</v>
      </c>
      <c r="H84" s="206">
        <v>0</v>
      </c>
      <c r="I84" s="206">
        <v>24.12</v>
      </c>
      <c r="J84" s="206">
        <v>1.01</v>
      </c>
      <c r="K84" s="206">
        <v>0.16</v>
      </c>
      <c r="L84" s="206">
        <v>578.49</v>
      </c>
      <c r="M84" s="206">
        <v>0.48</v>
      </c>
      <c r="N84" s="206">
        <v>1.27</v>
      </c>
      <c r="O84" s="206">
        <v>0</v>
      </c>
      <c r="P84" s="206">
        <v>1.56</v>
      </c>
      <c r="Q84" s="206">
        <v>6.7</v>
      </c>
      <c r="R84" s="206">
        <v>0.23</v>
      </c>
      <c r="S84" s="206">
        <v>0.28000000000000003</v>
      </c>
      <c r="T84" s="206">
        <v>1.41</v>
      </c>
      <c r="U84" s="206">
        <v>0.75</v>
      </c>
      <c r="V84" s="206">
        <v>0.22</v>
      </c>
      <c r="W84" s="206">
        <v>0.5</v>
      </c>
      <c r="X84" s="206">
        <v>21.13</v>
      </c>
      <c r="Y84" s="206">
        <v>0</v>
      </c>
      <c r="Z84" s="206">
        <v>2.72</v>
      </c>
      <c r="AA84" s="206">
        <v>0.97</v>
      </c>
      <c r="AB84" s="206">
        <v>0</v>
      </c>
      <c r="AC84" s="206">
        <v>16.7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2.2599999999999998</v>
      </c>
      <c r="E85" s="206">
        <v>0</v>
      </c>
      <c r="F85" s="206">
        <v>0</v>
      </c>
      <c r="G85" s="206">
        <v>7.5</v>
      </c>
      <c r="H85" s="206">
        <v>0</v>
      </c>
      <c r="I85" s="206">
        <v>24.12</v>
      </c>
      <c r="J85" s="206">
        <v>1.01</v>
      </c>
      <c r="K85" s="206">
        <v>0.16</v>
      </c>
      <c r="L85" s="206">
        <v>578.49</v>
      </c>
      <c r="M85" s="206">
        <v>0.48</v>
      </c>
      <c r="N85" s="206">
        <v>1.27</v>
      </c>
      <c r="O85" s="206">
        <v>0</v>
      </c>
      <c r="P85" s="206">
        <v>1.56</v>
      </c>
      <c r="Q85" s="206">
        <v>6.7</v>
      </c>
      <c r="R85" s="206">
        <v>0.23</v>
      </c>
      <c r="S85" s="206">
        <v>0.28000000000000003</v>
      </c>
      <c r="T85" s="206">
        <v>1.41</v>
      </c>
      <c r="U85" s="206">
        <v>0.75</v>
      </c>
      <c r="V85" s="206">
        <v>0.22</v>
      </c>
      <c r="W85" s="206">
        <v>0.5</v>
      </c>
      <c r="X85" s="206">
        <v>21.13</v>
      </c>
      <c r="Y85" s="206">
        <v>0</v>
      </c>
      <c r="Z85" s="206">
        <v>2.72</v>
      </c>
      <c r="AA85" s="206">
        <v>0.73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2.2599999999999998</v>
      </c>
      <c r="E86" s="206">
        <v>0</v>
      </c>
      <c r="F86" s="206">
        <v>0</v>
      </c>
      <c r="G86" s="206">
        <v>7.5</v>
      </c>
      <c r="H86" s="206">
        <v>0</v>
      </c>
      <c r="I86" s="206">
        <v>24.12</v>
      </c>
      <c r="J86" s="206">
        <v>1.01</v>
      </c>
      <c r="K86" s="206">
        <v>0.16</v>
      </c>
      <c r="L86" s="206">
        <v>578.49</v>
      </c>
      <c r="M86" s="206">
        <v>0.48</v>
      </c>
      <c r="N86" s="206">
        <v>1.27</v>
      </c>
      <c r="O86" s="206">
        <v>0</v>
      </c>
      <c r="P86" s="206">
        <v>1.56</v>
      </c>
      <c r="Q86" s="206">
        <v>6.7</v>
      </c>
      <c r="R86" s="206">
        <v>0.23</v>
      </c>
      <c r="S86" s="206">
        <v>0.28000000000000003</v>
      </c>
      <c r="T86" s="206">
        <v>1.41</v>
      </c>
      <c r="U86" s="206">
        <v>0.75</v>
      </c>
      <c r="V86" s="206">
        <v>0.22</v>
      </c>
      <c r="W86" s="206">
        <v>0.5</v>
      </c>
      <c r="X86" s="206">
        <v>21.13</v>
      </c>
      <c r="Y86" s="206">
        <v>0</v>
      </c>
      <c r="Z86" s="206">
        <v>2.72</v>
      </c>
      <c r="AA86" s="206">
        <v>0.73</v>
      </c>
      <c r="AB86" s="206">
        <v>0</v>
      </c>
      <c r="AC86" s="206">
        <v>16.7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2.2599999999999998</v>
      </c>
      <c r="E87" s="206">
        <v>0</v>
      </c>
      <c r="F87" s="206">
        <v>0</v>
      </c>
      <c r="G87" s="206">
        <v>7.5</v>
      </c>
      <c r="H87" s="206">
        <v>0</v>
      </c>
      <c r="I87" s="206">
        <v>24.12</v>
      </c>
      <c r="J87" s="206">
        <v>1.01</v>
      </c>
      <c r="K87" s="206">
        <v>0.16</v>
      </c>
      <c r="L87" s="206">
        <v>578.49</v>
      </c>
      <c r="M87" s="206">
        <v>0.48</v>
      </c>
      <c r="N87" s="206">
        <v>1.27</v>
      </c>
      <c r="O87" s="206">
        <v>0</v>
      </c>
      <c r="P87" s="206">
        <v>1.56</v>
      </c>
      <c r="Q87" s="206">
        <v>6.7</v>
      </c>
      <c r="R87" s="206">
        <v>0.23</v>
      </c>
      <c r="S87" s="206">
        <v>0.28000000000000003</v>
      </c>
      <c r="T87" s="206">
        <v>1.41</v>
      </c>
      <c r="U87" s="206">
        <v>0.75</v>
      </c>
      <c r="V87" s="206">
        <v>0.22</v>
      </c>
      <c r="W87" s="206">
        <v>0.5</v>
      </c>
      <c r="X87" s="206">
        <v>21.13</v>
      </c>
      <c r="Y87" s="206">
        <v>0</v>
      </c>
      <c r="Z87" s="206">
        <v>2.72</v>
      </c>
      <c r="AA87" s="206">
        <v>0.73</v>
      </c>
      <c r="AB87" s="206">
        <v>0</v>
      </c>
      <c r="AC87" s="206">
        <v>16.7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2.2599999999999998</v>
      </c>
      <c r="E88" s="206">
        <v>0</v>
      </c>
      <c r="F88" s="206">
        <v>0</v>
      </c>
      <c r="G88" s="206">
        <v>7.5</v>
      </c>
      <c r="H88" s="206">
        <v>0</v>
      </c>
      <c r="I88" s="206">
        <v>24.12</v>
      </c>
      <c r="J88" s="206">
        <v>1.01</v>
      </c>
      <c r="K88" s="206">
        <v>0.16</v>
      </c>
      <c r="L88" s="206">
        <v>578.49</v>
      </c>
      <c r="M88" s="206">
        <v>0.48</v>
      </c>
      <c r="N88" s="206">
        <v>1.27</v>
      </c>
      <c r="O88" s="206">
        <v>0</v>
      </c>
      <c r="P88" s="206">
        <v>1.56</v>
      </c>
      <c r="Q88" s="206">
        <v>6.7</v>
      </c>
      <c r="R88" s="206">
        <v>0.23</v>
      </c>
      <c r="S88" s="206">
        <v>0.28000000000000003</v>
      </c>
      <c r="T88" s="206">
        <v>1.41</v>
      </c>
      <c r="U88" s="206">
        <v>0.75</v>
      </c>
      <c r="V88" s="206">
        <v>0.22</v>
      </c>
      <c r="W88" s="206">
        <v>0.5</v>
      </c>
      <c r="X88" s="206">
        <v>21.13</v>
      </c>
      <c r="Y88" s="206">
        <v>0</v>
      </c>
      <c r="Z88" s="206">
        <v>2.72</v>
      </c>
      <c r="AA88" s="206">
        <v>0.73</v>
      </c>
      <c r="AB88" s="206">
        <v>0</v>
      </c>
      <c r="AC88" s="206">
        <v>16.7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2.2599999999999998</v>
      </c>
      <c r="E89" s="206">
        <v>0</v>
      </c>
      <c r="F89" s="206">
        <v>0</v>
      </c>
      <c r="G89" s="206">
        <v>7.5</v>
      </c>
      <c r="H89" s="206">
        <v>0</v>
      </c>
      <c r="I89" s="206">
        <v>24.12</v>
      </c>
      <c r="J89" s="206">
        <v>1.01</v>
      </c>
      <c r="K89" s="206">
        <v>0.16</v>
      </c>
      <c r="L89" s="206">
        <v>578.49</v>
      </c>
      <c r="M89" s="206">
        <v>0.48</v>
      </c>
      <c r="N89" s="206">
        <v>1.27</v>
      </c>
      <c r="O89" s="206">
        <v>0</v>
      </c>
      <c r="P89" s="206">
        <v>1.35</v>
      </c>
      <c r="Q89" s="206">
        <v>6.7</v>
      </c>
      <c r="R89" s="206">
        <v>0.23</v>
      </c>
      <c r="S89" s="206">
        <v>0.28000000000000003</v>
      </c>
      <c r="T89" s="206">
        <v>1.41</v>
      </c>
      <c r="U89" s="206">
        <v>0.75</v>
      </c>
      <c r="V89" s="206">
        <v>0.22</v>
      </c>
      <c r="W89" s="206">
        <v>0.5</v>
      </c>
      <c r="X89" s="206">
        <v>21.13</v>
      </c>
      <c r="Y89" s="206">
        <v>0</v>
      </c>
      <c r="Z89" s="206">
        <v>2.72</v>
      </c>
      <c r="AA89" s="206">
        <v>0.73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2.2599999999999998</v>
      </c>
      <c r="E90" s="206">
        <v>0</v>
      </c>
      <c r="F90" s="206">
        <v>0</v>
      </c>
      <c r="G90" s="206">
        <v>7.5</v>
      </c>
      <c r="H90" s="206">
        <v>0</v>
      </c>
      <c r="I90" s="206">
        <v>24.12</v>
      </c>
      <c r="J90" s="206">
        <v>1.01</v>
      </c>
      <c r="K90" s="206">
        <v>0.16</v>
      </c>
      <c r="L90" s="206">
        <v>578.49</v>
      </c>
      <c r="M90" s="206">
        <v>0.48</v>
      </c>
      <c r="N90" s="206">
        <v>1.27</v>
      </c>
      <c r="O90" s="206">
        <v>0</v>
      </c>
      <c r="P90" s="206">
        <v>1.35</v>
      </c>
      <c r="Q90" s="206">
        <v>6.7</v>
      </c>
      <c r="R90" s="206">
        <v>0.23</v>
      </c>
      <c r="S90" s="206">
        <v>0.28000000000000003</v>
      </c>
      <c r="T90" s="206">
        <v>1.41</v>
      </c>
      <c r="U90" s="206">
        <v>0.75</v>
      </c>
      <c r="V90" s="206">
        <v>0.22</v>
      </c>
      <c r="W90" s="206">
        <v>0.5</v>
      </c>
      <c r="X90" s="206">
        <v>21.13</v>
      </c>
      <c r="Y90" s="206">
        <v>0</v>
      </c>
      <c r="Z90" s="206">
        <v>2.72</v>
      </c>
      <c r="AA90" s="206">
        <v>0.97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2.2599999999999998</v>
      </c>
      <c r="E91" s="206">
        <v>0</v>
      </c>
      <c r="F91" s="206">
        <v>0</v>
      </c>
      <c r="G91" s="206">
        <v>7.5</v>
      </c>
      <c r="H91" s="206">
        <v>0</v>
      </c>
      <c r="I91" s="206">
        <v>24.12</v>
      </c>
      <c r="J91" s="206">
        <v>1.01</v>
      </c>
      <c r="K91" s="206">
        <v>0.16</v>
      </c>
      <c r="L91" s="206">
        <v>578.49</v>
      </c>
      <c r="M91" s="206">
        <v>0.48</v>
      </c>
      <c r="N91" s="206">
        <v>1.27</v>
      </c>
      <c r="O91" s="206">
        <v>0</v>
      </c>
      <c r="P91" s="206">
        <v>1.35</v>
      </c>
      <c r="Q91" s="206">
        <v>6.7</v>
      </c>
      <c r="R91" s="206">
        <v>0.23</v>
      </c>
      <c r="S91" s="206">
        <v>0.28000000000000003</v>
      </c>
      <c r="T91" s="206">
        <v>1.41</v>
      </c>
      <c r="U91" s="206">
        <v>0.75</v>
      </c>
      <c r="V91" s="206">
        <v>0.22</v>
      </c>
      <c r="W91" s="206">
        <v>0.5</v>
      </c>
      <c r="X91" s="206">
        <v>21.13</v>
      </c>
      <c r="Y91" s="206">
        <v>0</v>
      </c>
      <c r="Z91" s="206">
        <v>2.72</v>
      </c>
      <c r="AA91" s="206">
        <v>0.97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2.2599999999999998</v>
      </c>
      <c r="E92" s="206">
        <v>0</v>
      </c>
      <c r="F92" s="206">
        <v>0</v>
      </c>
      <c r="G92" s="206">
        <v>7.5</v>
      </c>
      <c r="H92" s="206">
        <v>0</v>
      </c>
      <c r="I92" s="206">
        <v>24.12</v>
      </c>
      <c r="J92" s="206">
        <v>1.01</v>
      </c>
      <c r="K92" s="206">
        <v>0.16</v>
      </c>
      <c r="L92" s="206">
        <v>578.49</v>
      </c>
      <c r="M92" s="206">
        <v>0.48</v>
      </c>
      <c r="N92" s="206">
        <v>1.27</v>
      </c>
      <c r="O92" s="206">
        <v>0</v>
      </c>
      <c r="P92" s="206">
        <v>1.35</v>
      </c>
      <c r="Q92" s="206">
        <v>6.7</v>
      </c>
      <c r="R92" s="206">
        <v>0.23</v>
      </c>
      <c r="S92" s="206">
        <v>0.28000000000000003</v>
      </c>
      <c r="T92" s="206">
        <v>1.41</v>
      </c>
      <c r="U92" s="206">
        <v>0.75</v>
      </c>
      <c r="V92" s="206">
        <v>0.22</v>
      </c>
      <c r="W92" s="206">
        <v>0.5</v>
      </c>
      <c r="X92" s="206">
        <v>21.13</v>
      </c>
      <c r="Y92" s="206">
        <v>0</v>
      </c>
      <c r="Z92" s="206">
        <v>2.72</v>
      </c>
      <c r="AA92" s="206">
        <v>0.97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2.2599999999999998</v>
      </c>
      <c r="E93" s="206">
        <v>0</v>
      </c>
      <c r="F93" s="206">
        <v>0</v>
      </c>
      <c r="G93" s="206">
        <v>7.5</v>
      </c>
      <c r="H93" s="206">
        <v>0</v>
      </c>
      <c r="I93" s="206">
        <v>24.12</v>
      </c>
      <c r="J93" s="206">
        <v>1.01</v>
      </c>
      <c r="K93" s="206">
        <v>0.16</v>
      </c>
      <c r="L93" s="206">
        <v>578.49</v>
      </c>
      <c r="M93" s="206">
        <v>0.48</v>
      </c>
      <c r="N93" s="206">
        <v>1.27</v>
      </c>
      <c r="O93" s="206">
        <v>0</v>
      </c>
      <c r="P93" s="206">
        <v>1.35</v>
      </c>
      <c r="Q93" s="206">
        <v>6.7</v>
      </c>
      <c r="R93" s="206">
        <v>0.23</v>
      </c>
      <c r="S93" s="206">
        <v>0.28000000000000003</v>
      </c>
      <c r="T93" s="206">
        <v>1.41</v>
      </c>
      <c r="U93" s="206">
        <v>0.75</v>
      </c>
      <c r="V93" s="206">
        <v>0.22</v>
      </c>
      <c r="W93" s="206">
        <v>0.5</v>
      </c>
      <c r="X93" s="206">
        <v>21.13</v>
      </c>
      <c r="Y93" s="206">
        <v>0</v>
      </c>
      <c r="Z93" s="206">
        <v>2.72</v>
      </c>
      <c r="AA93" s="206">
        <v>0.97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2.2599999999999998</v>
      </c>
      <c r="E94" s="206">
        <v>0</v>
      </c>
      <c r="F94" s="206">
        <v>0</v>
      </c>
      <c r="G94" s="206">
        <v>7.5</v>
      </c>
      <c r="H94" s="206">
        <v>0</v>
      </c>
      <c r="I94" s="206">
        <v>24.12</v>
      </c>
      <c r="J94" s="206">
        <v>1.01</v>
      </c>
      <c r="K94" s="206">
        <v>0.16</v>
      </c>
      <c r="L94" s="206">
        <v>578.49</v>
      </c>
      <c r="M94" s="206">
        <v>0.48</v>
      </c>
      <c r="N94" s="206">
        <v>1.27</v>
      </c>
      <c r="O94" s="206">
        <v>0</v>
      </c>
      <c r="P94" s="206">
        <v>1.35</v>
      </c>
      <c r="Q94" s="206">
        <v>6.7</v>
      </c>
      <c r="R94" s="206">
        <v>0.23</v>
      </c>
      <c r="S94" s="206">
        <v>0.28000000000000003</v>
      </c>
      <c r="T94" s="206">
        <v>1.41</v>
      </c>
      <c r="U94" s="206">
        <v>0.75</v>
      </c>
      <c r="V94" s="206">
        <v>0.22</v>
      </c>
      <c r="W94" s="206">
        <v>0.5</v>
      </c>
      <c r="X94" s="206">
        <v>21.13</v>
      </c>
      <c r="Y94" s="206">
        <v>0</v>
      </c>
      <c r="Z94" s="206">
        <v>2.72</v>
      </c>
      <c r="AA94" s="206">
        <v>0.97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2.2599999999999998</v>
      </c>
      <c r="E95" s="206">
        <v>0</v>
      </c>
      <c r="F95" s="206">
        <v>0</v>
      </c>
      <c r="G95" s="206">
        <v>7.5</v>
      </c>
      <c r="H95" s="206">
        <v>0</v>
      </c>
      <c r="I95" s="206">
        <v>24.12</v>
      </c>
      <c r="J95" s="206">
        <v>1.01</v>
      </c>
      <c r="K95" s="206">
        <v>0.16</v>
      </c>
      <c r="L95" s="206">
        <v>578.49</v>
      </c>
      <c r="M95" s="206">
        <v>0.48</v>
      </c>
      <c r="N95" s="206">
        <v>1.27</v>
      </c>
      <c r="O95" s="206">
        <v>0</v>
      </c>
      <c r="P95" s="206">
        <v>1.35</v>
      </c>
      <c r="Q95" s="206">
        <v>6.7</v>
      </c>
      <c r="R95" s="206">
        <v>0.23</v>
      </c>
      <c r="S95" s="206">
        <v>0.28000000000000003</v>
      </c>
      <c r="T95" s="206">
        <v>1.41</v>
      </c>
      <c r="U95" s="206">
        <v>0.75</v>
      </c>
      <c r="V95" s="206">
        <v>0.22</v>
      </c>
      <c r="W95" s="206">
        <v>0.5</v>
      </c>
      <c r="X95" s="206">
        <v>21.13</v>
      </c>
      <c r="Y95" s="206">
        <v>0</v>
      </c>
      <c r="Z95" s="206">
        <v>2.72</v>
      </c>
      <c r="AA95" s="206">
        <v>0.97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2.2599999999999998</v>
      </c>
      <c r="E96" s="206">
        <v>0</v>
      </c>
      <c r="F96" s="206">
        <v>0</v>
      </c>
      <c r="G96" s="206">
        <v>7.5</v>
      </c>
      <c r="H96" s="206">
        <v>0</v>
      </c>
      <c r="I96" s="206">
        <v>24.12</v>
      </c>
      <c r="J96" s="206">
        <v>1.01</v>
      </c>
      <c r="K96" s="206">
        <v>0.16</v>
      </c>
      <c r="L96" s="206">
        <v>578.49</v>
      </c>
      <c r="M96" s="206">
        <v>0.48</v>
      </c>
      <c r="N96" s="206">
        <v>1.27</v>
      </c>
      <c r="O96" s="206">
        <v>0</v>
      </c>
      <c r="P96" s="206">
        <v>1.35</v>
      </c>
      <c r="Q96" s="206">
        <v>6.7</v>
      </c>
      <c r="R96" s="206">
        <v>0.23</v>
      </c>
      <c r="S96" s="206">
        <v>0.28000000000000003</v>
      </c>
      <c r="T96" s="206">
        <v>1.41</v>
      </c>
      <c r="U96" s="206">
        <v>0.75</v>
      </c>
      <c r="V96" s="206">
        <v>0.22</v>
      </c>
      <c r="W96" s="206">
        <v>0.5</v>
      </c>
      <c r="X96" s="206">
        <v>21.13</v>
      </c>
      <c r="Y96" s="206">
        <v>0</v>
      </c>
      <c r="Z96" s="206">
        <v>2.72</v>
      </c>
      <c r="AA96" s="206">
        <v>0.97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2.2599999999999998</v>
      </c>
      <c r="E97" s="206">
        <v>0</v>
      </c>
      <c r="F97" s="206">
        <v>0</v>
      </c>
      <c r="G97" s="206">
        <v>7.5</v>
      </c>
      <c r="H97" s="206">
        <v>0</v>
      </c>
      <c r="I97" s="206">
        <v>24.12</v>
      </c>
      <c r="J97" s="206">
        <v>1.01</v>
      </c>
      <c r="K97" s="206">
        <v>0.16</v>
      </c>
      <c r="L97" s="206">
        <v>578.49</v>
      </c>
      <c r="M97" s="206">
        <v>0.48</v>
      </c>
      <c r="N97" s="206">
        <v>1.27</v>
      </c>
      <c r="O97" s="206">
        <v>0</v>
      </c>
      <c r="P97" s="206">
        <v>1.35</v>
      </c>
      <c r="Q97" s="206">
        <v>6.7</v>
      </c>
      <c r="R97" s="206">
        <v>0.23</v>
      </c>
      <c r="S97" s="206">
        <v>0.28000000000000003</v>
      </c>
      <c r="T97" s="206">
        <v>1.41</v>
      </c>
      <c r="U97" s="206">
        <v>0.75</v>
      </c>
      <c r="V97" s="206">
        <v>0.22</v>
      </c>
      <c r="W97" s="206">
        <v>0.5</v>
      </c>
      <c r="X97" s="206">
        <v>21.13</v>
      </c>
      <c r="Y97" s="206">
        <v>0</v>
      </c>
      <c r="Z97" s="206">
        <v>2.72</v>
      </c>
      <c r="AA97" s="206">
        <v>0.97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2.2599999999999998</v>
      </c>
      <c r="E98" s="206">
        <v>0</v>
      </c>
      <c r="F98" s="206">
        <v>0</v>
      </c>
      <c r="G98" s="206">
        <v>7.5</v>
      </c>
      <c r="H98" s="206">
        <v>0</v>
      </c>
      <c r="I98" s="206">
        <v>24.12</v>
      </c>
      <c r="J98" s="206">
        <v>1.01</v>
      </c>
      <c r="K98" s="206">
        <v>0.16</v>
      </c>
      <c r="L98" s="206">
        <v>578.49</v>
      </c>
      <c r="M98" s="206">
        <v>0.48</v>
      </c>
      <c r="N98" s="206">
        <v>1.27</v>
      </c>
      <c r="O98" s="206">
        <v>0</v>
      </c>
      <c r="P98" s="206">
        <v>1.35</v>
      </c>
      <c r="Q98" s="206">
        <v>6.7</v>
      </c>
      <c r="R98" s="206">
        <v>0.23</v>
      </c>
      <c r="S98" s="206">
        <v>0.28000000000000003</v>
      </c>
      <c r="T98" s="206">
        <v>1.41</v>
      </c>
      <c r="U98" s="206">
        <v>0.75</v>
      </c>
      <c r="V98" s="206">
        <v>0.22</v>
      </c>
      <c r="W98" s="206">
        <v>0.5</v>
      </c>
      <c r="X98" s="206">
        <v>21.13</v>
      </c>
      <c r="Y98" s="206">
        <v>0</v>
      </c>
      <c r="Z98" s="206">
        <v>2.72</v>
      </c>
      <c r="AA98" s="206">
        <v>0.97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4.0679999999999994E-2</v>
      </c>
      <c r="E99">
        <f t="shared" si="0"/>
        <v>0</v>
      </c>
      <c r="F99">
        <f t="shared" si="0"/>
        <v>0</v>
      </c>
      <c r="G99">
        <f t="shared" si="0"/>
        <v>0.18</v>
      </c>
      <c r="H99">
        <f t="shared" si="0"/>
        <v>0</v>
      </c>
      <c r="I99">
        <f t="shared" si="0"/>
        <v>0.57887999999999862</v>
      </c>
      <c r="J99">
        <f t="shared" si="0"/>
        <v>2.4240000000000029E-2</v>
      </c>
      <c r="K99">
        <f t="shared" si="0"/>
        <v>3.8400000000000027E-3</v>
      </c>
      <c r="L99">
        <f t="shared" si="0"/>
        <v>13.879049999999989</v>
      </c>
      <c r="M99">
        <f t="shared" si="0"/>
        <v>1.1519999999999983E-2</v>
      </c>
      <c r="N99">
        <f t="shared" si="0"/>
        <v>3.0479999999999972E-2</v>
      </c>
      <c r="O99">
        <f t="shared" si="0"/>
        <v>0</v>
      </c>
      <c r="P99">
        <f t="shared" si="0"/>
        <v>3.4269999999999995E-2</v>
      </c>
      <c r="Q99">
        <f t="shared" si="0"/>
        <v>0.16080000000000008</v>
      </c>
      <c r="R99">
        <f t="shared" si="0"/>
        <v>8.5525000000000011E-3</v>
      </c>
      <c r="S99">
        <f t="shared" si="0"/>
        <v>6.0349999999999987E-3</v>
      </c>
      <c r="T99">
        <f t="shared" si="0"/>
        <v>3.383999999999994E-2</v>
      </c>
      <c r="U99">
        <f t="shared" si="0"/>
        <v>1.7999999999999999E-2</v>
      </c>
      <c r="V99">
        <f t="shared" si="0"/>
        <v>1.04975E-2</v>
      </c>
      <c r="W99">
        <f t="shared" si="0"/>
        <v>1.2E-2</v>
      </c>
      <c r="X99">
        <f t="shared" si="0"/>
        <v>0.49735000000000124</v>
      </c>
      <c r="Y99">
        <f t="shared" si="0"/>
        <v>0</v>
      </c>
      <c r="Z99">
        <f t="shared" si="0"/>
        <v>6.5279999999999991E-2</v>
      </c>
      <c r="AA99">
        <f t="shared" si="0"/>
        <v>2.2919999999999989E-2</v>
      </c>
      <c r="AB99">
        <f t="shared" si="0"/>
        <v>0</v>
      </c>
      <c r="AC99">
        <f t="shared" si="0"/>
        <v>0.31758749999999997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0.10122500000000001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-4.18</v>
      </c>
      <c r="D3" s="124">
        <v>0</v>
      </c>
      <c r="E3" s="124">
        <v>0</v>
      </c>
      <c r="F3" s="124">
        <v>0</v>
      </c>
      <c r="G3" s="124">
        <v>-4.18</v>
      </c>
      <c r="H3" s="118"/>
      <c r="I3" s="33">
        <v>1</v>
      </c>
      <c r="J3" s="124">
        <v>4.18</v>
      </c>
      <c r="K3" s="124">
        <v>0</v>
      </c>
      <c r="L3" s="124">
        <v>0</v>
      </c>
      <c r="M3" s="124">
        <v>0</v>
      </c>
      <c r="N3" s="124">
        <v>4.18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4.18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-4.18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41.8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41.8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4.18</v>
      </c>
      <c r="DG3" s="123">
        <f>AY3+AN3+BC3+BJ3+BQ3</f>
        <v>-4.18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-4.18</v>
      </c>
      <c r="D4" s="124">
        <v>0</v>
      </c>
      <c r="E4" s="124">
        <v>0</v>
      </c>
      <c r="F4" s="124">
        <v>0</v>
      </c>
      <c r="G4" s="124">
        <v>-4.18</v>
      </c>
      <c r="H4" s="118"/>
      <c r="I4" s="33">
        <v>2</v>
      </c>
      <c r="J4" s="124">
        <v>4.18</v>
      </c>
      <c r="K4" s="124">
        <v>0</v>
      </c>
      <c r="L4" s="124">
        <v>0</v>
      </c>
      <c r="M4" s="124">
        <v>0</v>
      </c>
      <c r="N4" s="124">
        <v>4.18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4.18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-4.18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41.8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41.8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4.18</v>
      </c>
      <c r="DG4" s="123">
        <f t="shared" ref="DG4:DG67" si="32">AY4+AN4+BC4+BJ4+BQ4</f>
        <v>-4.18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-14.18</v>
      </c>
      <c r="D5" s="124">
        <v>0</v>
      </c>
      <c r="E5" s="124">
        <v>0</v>
      </c>
      <c r="F5" s="124">
        <v>0</v>
      </c>
      <c r="G5" s="124">
        <v>-14.18</v>
      </c>
      <c r="H5" s="118"/>
      <c r="I5" s="33">
        <v>3</v>
      </c>
      <c r="J5" s="124">
        <v>14.18</v>
      </c>
      <c r="K5" s="124">
        <v>0</v>
      </c>
      <c r="L5" s="124">
        <v>0</v>
      </c>
      <c r="M5" s="124">
        <v>0</v>
      </c>
      <c r="N5" s="124">
        <v>14.18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14.18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-14.18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141.80000000000001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141.80000000000001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14.18</v>
      </c>
      <c r="DG5" s="123">
        <f t="shared" si="32"/>
        <v>-14.18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-19.18</v>
      </c>
      <c r="D6" s="124">
        <v>0</v>
      </c>
      <c r="E6" s="124">
        <v>0</v>
      </c>
      <c r="F6" s="124">
        <v>0</v>
      </c>
      <c r="G6" s="124">
        <v>-19.18</v>
      </c>
      <c r="H6" s="118"/>
      <c r="I6" s="33">
        <v>4</v>
      </c>
      <c r="J6" s="124">
        <v>19.18</v>
      </c>
      <c r="K6" s="124">
        <v>0</v>
      </c>
      <c r="L6" s="124">
        <v>0</v>
      </c>
      <c r="M6" s="124">
        <v>0</v>
      </c>
      <c r="N6" s="124">
        <v>19.18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19.18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-19.18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191.8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191.8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19.18</v>
      </c>
      <c r="DG6" s="123">
        <f t="shared" si="32"/>
        <v>-19.18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-29.18</v>
      </c>
      <c r="D7" s="124">
        <v>0</v>
      </c>
      <c r="E7" s="124">
        <v>0</v>
      </c>
      <c r="F7" s="124">
        <v>0</v>
      </c>
      <c r="G7" s="124">
        <v>-29.18</v>
      </c>
      <c r="H7" s="118"/>
      <c r="I7" s="33">
        <v>5</v>
      </c>
      <c r="J7" s="124">
        <v>29.18</v>
      </c>
      <c r="K7" s="124">
        <v>0</v>
      </c>
      <c r="L7" s="124">
        <v>0</v>
      </c>
      <c r="M7" s="124">
        <v>0</v>
      </c>
      <c r="N7" s="124">
        <v>29.18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29.18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-29.18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291.8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291.8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29.18</v>
      </c>
      <c r="DG7" s="123">
        <f t="shared" si="32"/>
        <v>-29.18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-49.18</v>
      </c>
      <c r="D8" s="124">
        <v>0</v>
      </c>
      <c r="E8" s="124">
        <v>0</v>
      </c>
      <c r="F8" s="124">
        <v>0</v>
      </c>
      <c r="G8" s="124">
        <v>-49.18</v>
      </c>
      <c r="H8" s="118"/>
      <c r="I8" s="33">
        <v>6</v>
      </c>
      <c r="J8" s="124">
        <v>49.18</v>
      </c>
      <c r="K8" s="124">
        <v>0</v>
      </c>
      <c r="L8" s="124">
        <v>0</v>
      </c>
      <c r="M8" s="124">
        <v>0</v>
      </c>
      <c r="N8" s="124">
        <v>49.18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49.18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-49.18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491.8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491.8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49.18</v>
      </c>
      <c r="DG8" s="123">
        <f t="shared" si="32"/>
        <v>-49.18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-52</v>
      </c>
      <c r="D9" s="124">
        <v>0</v>
      </c>
      <c r="E9" s="124">
        <v>0</v>
      </c>
      <c r="F9" s="124">
        <v>0</v>
      </c>
      <c r="G9" s="124">
        <v>-52</v>
      </c>
      <c r="H9" s="118"/>
      <c r="I9" s="33">
        <v>7</v>
      </c>
      <c r="J9" s="124">
        <v>52</v>
      </c>
      <c r="K9" s="124">
        <v>0</v>
      </c>
      <c r="L9" s="124">
        <v>0</v>
      </c>
      <c r="M9" s="124">
        <v>0</v>
      </c>
      <c r="N9" s="124">
        <v>52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52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-52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520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520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52</v>
      </c>
      <c r="DG9" s="123">
        <f t="shared" si="32"/>
        <v>-52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-42</v>
      </c>
      <c r="D10" s="124">
        <v>0</v>
      </c>
      <c r="E10" s="124">
        <v>0</v>
      </c>
      <c r="F10" s="124">
        <v>0</v>
      </c>
      <c r="G10" s="124">
        <v>-42</v>
      </c>
      <c r="H10" s="118"/>
      <c r="I10" s="33">
        <v>8</v>
      </c>
      <c r="J10" s="124">
        <v>42</v>
      </c>
      <c r="K10" s="124">
        <v>0</v>
      </c>
      <c r="L10" s="124">
        <v>0</v>
      </c>
      <c r="M10" s="124">
        <v>0</v>
      </c>
      <c r="N10" s="124">
        <v>42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42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-42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420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420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42</v>
      </c>
      <c r="DG10" s="123">
        <f t="shared" si="32"/>
        <v>-42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-37</v>
      </c>
      <c r="D11" s="124">
        <v>0</v>
      </c>
      <c r="E11" s="124">
        <v>0</v>
      </c>
      <c r="F11" s="124">
        <v>0</v>
      </c>
      <c r="G11" s="124">
        <v>-37</v>
      </c>
      <c r="H11" s="118"/>
      <c r="I11" s="33">
        <v>9</v>
      </c>
      <c r="J11" s="124">
        <v>37</v>
      </c>
      <c r="K11" s="124">
        <v>0</v>
      </c>
      <c r="L11" s="124">
        <v>0</v>
      </c>
      <c r="M11" s="124">
        <v>0</v>
      </c>
      <c r="N11" s="124">
        <v>37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37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-37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370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370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37</v>
      </c>
      <c r="DG11" s="123">
        <f t="shared" si="32"/>
        <v>-37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-31</v>
      </c>
      <c r="D12" s="124">
        <v>0</v>
      </c>
      <c r="E12" s="124">
        <v>0</v>
      </c>
      <c r="F12" s="124">
        <v>0</v>
      </c>
      <c r="G12" s="124">
        <v>-31</v>
      </c>
      <c r="H12" s="118"/>
      <c r="I12" s="33">
        <v>10</v>
      </c>
      <c r="J12" s="124">
        <v>31</v>
      </c>
      <c r="K12" s="124">
        <v>0</v>
      </c>
      <c r="L12" s="124">
        <v>0</v>
      </c>
      <c r="M12" s="124">
        <v>0</v>
      </c>
      <c r="N12" s="124">
        <v>31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31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-31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310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310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31</v>
      </c>
      <c r="DG12" s="123">
        <f t="shared" si="32"/>
        <v>-31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-25</v>
      </c>
      <c r="D13" s="124">
        <v>0</v>
      </c>
      <c r="E13" s="124">
        <v>0</v>
      </c>
      <c r="F13" s="124">
        <v>0</v>
      </c>
      <c r="G13" s="124">
        <v>-25</v>
      </c>
      <c r="H13" s="118"/>
      <c r="I13" s="33">
        <v>11</v>
      </c>
      <c r="J13" s="124">
        <v>25</v>
      </c>
      <c r="K13" s="124">
        <v>0</v>
      </c>
      <c r="L13" s="124">
        <v>0</v>
      </c>
      <c r="M13" s="124">
        <v>0</v>
      </c>
      <c r="N13" s="124">
        <v>25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25</v>
      </c>
      <c r="DG13" s="123">
        <f t="shared" si="32"/>
        <v>-25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-19</v>
      </c>
      <c r="D14" s="124">
        <v>0</v>
      </c>
      <c r="E14" s="124">
        <v>0</v>
      </c>
      <c r="F14" s="124">
        <v>0</v>
      </c>
      <c r="G14" s="124">
        <v>-19</v>
      </c>
      <c r="H14" s="118"/>
      <c r="I14" s="33">
        <v>12</v>
      </c>
      <c r="J14" s="124">
        <v>19</v>
      </c>
      <c r="K14" s="124">
        <v>0</v>
      </c>
      <c r="L14" s="124">
        <v>0</v>
      </c>
      <c r="M14" s="124">
        <v>0</v>
      </c>
      <c r="N14" s="124">
        <v>19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19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-19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190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190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19</v>
      </c>
      <c r="DG14" s="123">
        <f t="shared" si="32"/>
        <v>-19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-16</v>
      </c>
      <c r="D15" s="124">
        <v>0</v>
      </c>
      <c r="E15" s="124">
        <v>0</v>
      </c>
      <c r="F15" s="124">
        <v>0</v>
      </c>
      <c r="G15" s="124">
        <v>-16</v>
      </c>
      <c r="H15" s="118"/>
      <c r="I15" s="33">
        <v>13</v>
      </c>
      <c r="J15" s="124">
        <v>16</v>
      </c>
      <c r="K15" s="124">
        <v>0</v>
      </c>
      <c r="L15" s="124">
        <v>0</v>
      </c>
      <c r="M15" s="124">
        <v>0</v>
      </c>
      <c r="N15" s="124">
        <v>16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16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-16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160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160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16</v>
      </c>
      <c r="DG15" s="123">
        <f t="shared" si="32"/>
        <v>-16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-15</v>
      </c>
      <c r="D16" s="124">
        <v>0</v>
      </c>
      <c r="E16" s="124">
        <v>0</v>
      </c>
      <c r="F16" s="124">
        <v>0</v>
      </c>
      <c r="G16" s="124">
        <v>-15</v>
      </c>
      <c r="H16" s="118"/>
      <c r="I16" s="33">
        <v>14</v>
      </c>
      <c r="J16" s="124">
        <v>15</v>
      </c>
      <c r="K16" s="124">
        <v>0</v>
      </c>
      <c r="L16" s="124">
        <v>0</v>
      </c>
      <c r="M16" s="124">
        <v>0</v>
      </c>
      <c r="N16" s="124">
        <v>15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15</v>
      </c>
      <c r="DG16" s="123">
        <f t="shared" si="32"/>
        <v>-15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-17</v>
      </c>
      <c r="D17" s="124">
        <v>0</v>
      </c>
      <c r="E17" s="124">
        <v>0</v>
      </c>
      <c r="F17" s="124">
        <v>0</v>
      </c>
      <c r="G17" s="124">
        <v>-17</v>
      </c>
      <c r="H17" s="118"/>
      <c r="I17" s="33">
        <v>15</v>
      </c>
      <c r="J17" s="124">
        <v>17</v>
      </c>
      <c r="K17" s="124">
        <v>0</v>
      </c>
      <c r="L17" s="124">
        <v>0</v>
      </c>
      <c r="M17" s="124">
        <v>0</v>
      </c>
      <c r="N17" s="124">
        <v>17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17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-17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170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170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17</v>
      </c>
      <c r="DG17" s="123">
        <f t="shared" si="32"/>
        <v>-17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-21</v>
      </c>
      <c r="D18" s="124">
        <v>0</v>
      </c>
      <c r="E18" s="124">
        <v>0</v>
      </c>
      <c r="F18" s="124">
        <v>0</v>
      </c>
      <c r="G18" s="124">
        <v>-21</v>
      </c>
      <c r="H18" s="118"/>
      <c r="I18" s="33">
        <v>16</v>
      </c>
      <c r="J18" s="124">
        <v>21</v>
      </c>
      <c r="K18" s="124">
        <v>0</v>
      </c>
      <c r="L18" s="124">
        <v>0</v>
      </c>
      <c r="M18" s="124">
        <v>0</v>
      </c>
      <c r="N18" s="124">
        <v>21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21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-21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210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210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21</v>
      </c>
      <c r="DG18" s="123">
        <f t="shared" si="32"/>
        <v>-21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-30</v>
      </c>
      <c r="D19" s="124">
        <v>0</v>
      </c>
      <c r="E19" s="124">
        <v>0</v>
      </c>
      <c r="F19" s="124">
        <v>0</v>
      </c>
      <c r="G19" s="124">
        <v>-30</v>
      </c>
      <c r="H19" s="118"/>
      <c r="I19" s="33">
        <v>17</v>
      </c>
      <c r="J19" s="124">
        <v>30</v>
      </c>
      <c r="K19" s="124">
        <v>0</v>
      </c>
      <c r="L19" s="124">
        <v>0</v>
      </c>
      <c r="M19" s="124">
        <v>0</v>
      </c>
      <c r="N19" s="124">
        <v>30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300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300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30</v>
      </c>
      <c r="DG19" s="123">
        <f t="shared" si="32"/>
        <v>-30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-46</v>
      </c>
      <c r="D20" s="124">
        <v>0</v>
      </c>
      <c r="E20" s="124">
        <v>0</v>
      </c>
      <c r="F20" s="124">
        <v>0</v>
      </c>
      <c r="G20" s="124">
        <v>-46</v>
      </c>
      <c r="H20" s="118"/>
      <c r="I20" s="33">
        <v>18</v>
      </c>
      <c r="J20" s="124">
        <v>46</v>
      </c>
      <c r="K20" s="124">
        <v>0</v>
      </c>
      <c r="L20" s="124">
        <v>0</v>
      </c>
      <c r="M20" s="124">
        <v>0</v>
      </c>
      <c r="N20" s="124">
        <v>46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46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-46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460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460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46</v>
      </c>
      <c r="DG20" s="123">
        <f t="shared" si="32"/>
        <v>-46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-57</v>
      </c>
      <c r="D21" s="124">
        <v>0</v>
      </c>
      <c r="E21" s="124">
        <v>0</v>
      </c>
      <c r="F21" s="124">
        <v>0</v>
      </c>
      <c r="G21" s="124">
        <v>-57</v>
      </c>
      <c r="H21" s="118"/>
      <c r="I21" s="33">
        <v>19</v>
      </c>
      <c r="J21" s="124">
        <v>57</v>
      </c>
      <c r="K21" s="124">
        <v>0</v>
      </c>
      <c r="L21" s="124">
        <v>0</v>
      </c>
      <c r="M21" s="124">
        <v>0</v>
      </c>
      <c r="N21" s="124">
        <v>57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57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-57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570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570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57</v>
      </c>
      <c r="DG21" s="123">
        <f t="shared" si="32"/>
        <v>-57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-58</v>
      </c>
      <c r="D22" s="124">
        <v>0</v>
      </c>
      <c r="E22" s="124">
        <v>0</v>
      </c>
      <c r="F22" s="124">
        <v>0</v>
      </c>
      <c r="G22" s="124">
        <v>-58</v>
      </c>
      <c r="H22" s="118"/>
      <c r="I22" s="33">
        <v>20</v>
      </c>
      <c r="J22" s="124">
        <v>58</v>
      </c>
      <c r="K22" s="124">
        <v>0</v>
      </c>
      <c r="L22" s="124">
        <v>0</v>
      </c>
      <c r="M22" s="124">
        <v>0</v>
      </c>
      <c r="N22" s="124">
        <v>58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580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580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58</v>
      </c>
      <c r="DG22" s="123">
        <f t="shared" si="32"/>
        <v>-58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-77</v>
      </c>
      <c r="D23" s="124">
        <v>0</v>
      </c>
      <c r="E23" s="124">
        <v>0</v>
      </c>
      <c r="F23" s="124">
        <v>0</v>
      </c>
      <c r="G23" s="124">
        <v>-77</v>
      </c>
      <c r="H23" s="118"/>
      <c r="I23" s="33">
        <v>21</v>
      </c>
      <c r="J23" s="124">
        <v>77</v>
      </c>
      <c r="K23" s="124">
        <v>0</v>
      </c>
      <c r="L23" s="124">
        <v>0</v>
      </c>
      <c r="M23" s="124">
        <v>0</v>
      </c>
      <c r="N23" s="124">
        <v>77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77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-77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770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770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77</v>
      </c>
      <c r="DG23" s="123">
        <f t="shared" si="32"/>
        <v>-77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-59.683</v>
      </c>
      <c r="D24" s="124">
        <v>0</v>
      </c>
      <c r="E24" s="124">
        <v>0</v>
      </c>
      <c r="F24" s="124">
        <v>-13.317</v>
      </c>
      <c r="G24" s="124">
        <v>-73</v>
      </c>
      <c r="H24" s="118"/>
      <c r="I24" s="33">
        <v>22</v>
      </c>
      <c r="J24" s="124">
        <v>59.683</v>
      </c>
      <c r="K24" s="124">
        <v>0</v>
      </c>
      <c r="L24" s="124">
        <v>0</v>
      </c>
      <c r="M24" s="124">
        <v>0</v>
      </c>
      <c r="N24" s="124">
        <v>59.683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13.317</v>
      </c>
      <c r="AF24" s="124">
        <v>0</v>
      </c>
      <c r="AG24" s="124">
        <v>0</v>
      </c>
      <c r="AH24" s="124">
        <v>0</v>
      </c>
      <c r="AI24" s="124">
        <v>13.317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59.683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-59.683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13.317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-13.317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596.83000000000004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596.83000000000004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133.17000000000002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133.17000000000002</v>
      </c>
      <c r="DF24" s="123">
        <f t="shared" si="31"/>
        <v>73</v>
      </c>
      <c r="DG24" s="123">
        <f t="shared" si="32"/>
        <v>-59.683</v>
      </c>
      <c r="DH24" s="123">
        <f t="shared" si="33"/>
        <v>0</v>
      </c>
      <c r="DI24" s="123">
        <f t="shared" si="34"/>
        <v>0</v>
      </c>
      <c r="DJ24" s="123">
        <f t="shared" si="35"/>
        <v>-13.317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-27.212</v>
      </c>
      <c r="D25" s="124">
        <v>0</v>
      </c>
      <c r="E25" s="124">
        <v>0</v>
      </c>
      <c r="F25" s="124">
        <v>-21.788</v>
      </c>
      <c r="G25" s="124">
        <v>-49</v>
      </c>
      <c r="H25" s="118"/>
      <c r="I25" s="33">
        <v>23</v>
      </c>
      <c r="J25" s="124">
        <v>27.212</v>
      </c>
      <c r="K25" s="124">
        <v>0</v>
      </c>
      <c r="L25" s="124">
        <v>0</v>
      </c>
      <c r="M25" s="124">
        <v>0</v>
      </c>
      <c r="N25" s="124">
        <v>27.212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21.788</v>
      </c>
      <c r="AF25" s="124">
        <v>0</v>
      </c>
      <c r="AG25" s="124">
        <v>0</v>
      </c>
      <c r="AH25" s="124">
        <v>0</v>
      </c>
      <c r="AI25" s="124">
        <v>21.788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27.212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-27.212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21.788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-21.788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272.12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272.12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217.88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217.88</v>
      </c>
      <c r="DF25" s="123">
        <f t="shared" si="31"/>
        <v>49</v>
      </c>
      <c r="DG25" s="123">
        <f t="shared" si="32"/>
        <v>-27.212</v>
      </c>
      <c r="DH25" s="123">
        <f t="shared" si="33"/>
        <v>0</v>
      </c>
      <c r="DI25" s="123">
        <f t="shared" si="34"/>
        <v>0</v>
      </c>
      <c r="DJ25" s="123">
        <f t="shared" si="35"/>
        <v>-21.788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-16.957000000000001</v>
      </c>
      <c r="D26" s="124">
        <v>0</v>
      </c>
      <c r="E26" s="124">
        <v>0</v>
      </c>
      <c r="F26" s="124">
        <v>-22.042999999999999</v>
      </c>
      <c r="G26" s="124">
        <v>-39</v>
      </c>
      <c r="H26" s="118"/>
      <c r="I26" s="33">
        <v>24</v>
      </c>
      <c r="J26" s="124">
        <v>16.957000000000001</v>
      </c>
      <c r="K26" s="124">
        <v>0</v>
      </c>
      <c r="L26" s="124">
        <v>0</v>
      </c>
      <c r="M26" s="124">
        <v>0</v>
      </c>
      <c r="N26" s="124">
        <v>16.957000000000001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22.042999999999999</v>
      </c>
      <c r="AF26" s="124">
        <v>0</v>
      </c>
      <c r="AG26" s="124">
        <v>0</v>
      </c>
      <c r="AH26" s="124">
        <v>0</v>
      </c>
      <c r="AI26" s="124">
        <v>22.042999999999999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16.957000000000001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-16.957000000000001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22.042999999999999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-22.042999999999999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169.57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169.57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220.43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220.43</v>
      </c>
      <c r="DF26" s="123">
        <f t="shared" si="31"/>
        <v>39</v>
      </c>
      <c r="DG26" s="123">
        <f t="shared" si="32"/>
        <v>-16.957000000000001</v>
      </c>
      <c r="DH26" s="123">
        <f t="shared" si="33"/>
        <v>0</v>
      </c>
      <c r="DI26" s="123">
        <f t="shared" si="34"/>
        <v>0</v>
      </c>
      <c r="DJ26" s="123">
        <f t="shared" si="35"/>
        <v>-22.042999999999999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-63.712000000000003</v>
      </c>
      <c r="D27" s="124">
        <v>0</v>
      </c>
      <c r="E27" s="124">
        <v>0</v>
      </c>
      <c r="F27" s="124">
        <v>-29.288</v>
      </c>
      <c r="G27" s="124">
        <v>-93</v>
      </c>
      <c r="H27" s="118"/>
      <c r="I27" s="33">
        <v>25</v>
      </c>
      <c r="J27" s="124">
        <v>63.712000000000003</v>
      </c>
      <c r="K27" s="124">
        <v>0</v>
      </c>
      <c r="L27" s="124">
        <v>0</v>
      </c>
      <c r="M27" s="124">
        <v>0</v>
      </c>
      <c r="N27" s="124">
        <v>63.712000000000003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29.288</v>
      </c>
      <c r="AF27" s="124">
        <v>0</v>
      </c>
      <c r="AG27" s="124">
        <v>0</v>
      </c>
      <c r="AH27" s="124">
        <v>0</v>
      </c>
      <c r="AI27" s="124">
        <v>29.288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63.712000000000003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-63.712000000000003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29.288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-29.288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637.12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637.12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292.88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292.88</v>
      </c>
      <c r="DF27" s="123">
        <f t="shared" si="31"/>
        <v>93</v>
      </c>
      <c r="DG27" s="123">
        <f t="shared" si="32"/>
        <v>-63.712000000000003</v>
      </c>
      <c r="DH27" s="123">
        <f t="shared" si="33"/>
        <v>0</v>
      </c>
      <c r="DI27" s="123">
        <f t="shared" si="34"/>
        <v>0</v>
      </c>
      <c r="DJ27" s="123">
        <f t="shared" si="35"/>
        <v>-29.288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-24.132000000000001</v>
      </c>
      <c r="D28" s="124">
        <v>0</v>
      </c>
      <c r="E28" s="124">
        <v>0</v>
      </c>
      <c r="F28" s="124">
        <v>-32.868000000000002</v>
      </c>
      <c r="G28" s="124">
        <v>-57</v>
      </c>
      <c r="H28" s="118"/>
      <c r="I28" s="33">
        <v>26</v>
      </c>
      <c r="J28" s="124">
        <v>24.132000000000001</v>
      </c>
      <c r="K28" s="124">
        <v>0</v>
      </c>
      <c r="L28" s="124">
        <v>0</v>
      </c>
      <c r="M28" s="124">
        <v>0</v>
      </c>
      <c r="N28" s="124">
        <v>24.132000000000001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32.868000000000002</v>
      </c>
      <c r="AF28" s="124">
        <v>0</v>
      </c>
      <c r="AG28" s="124">
        <v>0</v>
      </c>
      <c r="AH28" s="124">
        <v>0</v>
      </c>
      <c r="AI28" s="124">
        <v>32.868000000000002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24.132000000000001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-24.132000000000001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32.868000000000002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-32.868000000000002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241.32000000000002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241.32000000000002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328.68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328.68</v>
      </c>
      <c r="DF28" s="123">
        <f t="shared" si="31"/>
        <v>57</v>
      </c>
      <c r="DG28" s="123">
        <f t="shared" si="32"/>
        <v>-24.132000000000001</v>
      </c>
      <c r="DH28" s="123">
        <f t="shared" si="33"/>
        <v>0</v>
      </c>
      <c r="DI28" s="123">
        <f t="shared" si="34"/>
        <v>0</v>
      </c>
      <c r="DJ28" s="123">
        <f t="shared" si="35"/>
        <v>-32.868000000000002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-29.212</v>
      </c>
      <c r="D29" s="124">
        <v>0</v>
      </c>
      <c r="E29" s="124">
        <v>0</v>
      </c>
      <c r="F29" s="124">
        <v>-39.787999999999997</v>
      </c>
      <c r="G29" s="124">
        <v>-69</v>
      </c>
      <c r="H29" s="118"/>
      <c r="I29" s="33">
        <v>27</v>
      </c>
      <c r="J29" s="124">
        <v>29.212</v>
      </c>
      <c r="K29" s="124">
        <v>0</v>
      </c>
      <c r="L29" s="124">
        <v>0</v>
      </c>
      <c r="M29" s="124">
        <v>0</v>
      </c>
      <c r="N29" s="124">
        <v>29.212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39.787999999999997</v>
      </c>
      <c r="AF29" s="124">
        <v>0</v>
      </c>
      <c r="AG29" s="124">
        <v>0</v>
      </c>
      <c r="AH29" s="124">
        <v>0</v>
      </c>
      <c r="AI29" s="124">
        <v>39.787999999999997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29.212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-29.212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39.787999999999997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-39.787999999999997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292.12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292.12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397.88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397.88</v>
      </c>
      <c r="DF29" s="123">
        <f t="shared" si="31"/>
        <v>69</v>
      </c>
      <c r="DG29" s="123">
        <f t="shared" si="32"/>
        <v>-29.212</v>
      </c>
      <c r="DH29" s="123">
        <f t="shared" si="33"/>
        <v>0</v>
      </c>
      <c r="DI29" s="123">
        <f t="shared" si="34"/>
        <v>0</v>
      </c>
      <c r="DJ29" s="123">
        <f t="shared" si="35"/>
        <v>-39.787999999999997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-35.561999999999998</v>
      </c>
      <c r="D30" s="124">
        <v>0</v>
      </c>
      <c r="E30" s="124">
        <v>0</v>
      </c>
      <c r="F30" s="124">
        <v>-48.438000000000002</v>
      </c>
      <c r="G30" s="124">
        <v>-84</v>
      </c>
      <c r="H30" s="118"/>
      <c r="I30" s="33">
        <v>28</v>
      </c>
      <c r="J30" s="124">
        <v>35.561999999999998</v>
      </c>
      <c r="K30" s="124">
        <v>0</v>
      </c>
      <c r="L30" s="124">
        <v>0</v>
      </c>
      <c r="M30" s="124">
        <v>0</v>
      </c>
      <c r="N30" s="124">
        <v>35.561999999999998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48.438000000000002</v>
      </c>
      <c r="AF30" s="124">
        <v>0</v>
      </c>
      <c r="AG30" s="124">
        <v>0</v>
      </c>
      <c r="AH30" s="124">
        <v>0</v>
      </c>
      <c r="AI30" s="124">
        <v>48.438000000000002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35.561999999999998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-35.561999999999998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48.438000000000002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-48.438000000000002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355.62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355.62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484.38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484.38</v>
      </c>
      <c r="DF30" s="123">
        <f t="shared" si="31"/>
        <v>84</v>
      </c>
      <c r="DG30" s="123">
        <f t="shared" si="32"/>
        <v>-35.561999999999998</v>
      </c>
      <c r="DH30" s="123">
        <f t="shared" si="33"/>
        <v>0</v>
      </c>
      <c r="DI30" s="123">
        <f t="shared" si="34"/>
        <v>0</v>
      </c>
      <c r="DJ30" s="123">
        <f t="shared" si="35"/>
        <v>-48.438000000000002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-33.869</v>
      </c>
      <c r="D31" s="124">
        <v>0</v>
      </c>
      <c r="E31" s="124">
        <v>0</v>
      </c>
      <c r="F31" s="124">
        <v>-46.131</v>
      </c>
      <c r="G31" s="124">
        <v>-80</v>
      </c>
      <c r="H31" s="118"/>
      <c r="I31" s="33">
        <v>29</v>
      </c>
      <c r="J31" s="124">
        <v>33.869</v>
      </c>
      <c r="K31" s="124">
        <v>0</v>
      </c>
      <c r="L31" s="124">
        <v>0</v>
      </c>
      <c r="M31" s="124">
        <v>0</v>
      </c>
      <c r="N31" s="124">
        <v>33.869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46.131</v>
      </c>
      <c r="AF31" s="124">
        <v>0</v>
      </c>
      <c r="AG31" s="124">
        <v>0</v>
      </c>
      <c r="AH31" s="124">
        <v>0</v>
      </c>
      <c r="AI31" s="124">
        <v>46.131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33.869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-33.869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46.131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-46.131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338.69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338.69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461.31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461.31</v>
      </c>
      <c r="DF31" s="123">
        <f t="shared" si="31"/>
        <v>80</v>
      </c>
      <c r="DG31" s="123">
        <f t="shared" si="32"/>
        <v>-33.869</v>
      </c>
      <c r="DH31" s="123">
        <f t="shared" si="33"/>
        <v>0</v>
      </c>
      <c r="DI31" s="123">
        <f t="shared" si="34"/>
        <v>0</v>
      </c>
      <c r="DJ31" s="123">
        <f t="shared" si="35"/>
        <v>-46.131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-39.372999999999998</v>
      </c>
      <c r="D32" s="124">
        <v>0</v>
      </c>
      <c r="E32" s="124">
        <v>0</v>
      </c>
      <c r="F32" s="124">
        <v>-53.627000000000002</v>
      </c>
      <c r="G32" s="124">
        <v>-93</v>
      </c>
      <c r="H32" s="118"/>
      <c r="I32" s="33">
        <v>30</v>
      </c>
      <c r="J32" s="124">
        <v>39.372999999999998</v>
      </c>
      <c r="K32" s="124">
        <v>0</v>
      </c>
      <c r="L32" s="124">
        <v>0</v>
      </c>
      <c r="M32" s="124">
        <v>0</v>
      </c>
      <c r="N32" s="124">
        <v>39.372999999999998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53.627000000000002</v>
      </c>
      <c r="AF32" s="124">
        <v>0</v>
      </c>
      <c r="AG32" s="124">
        <v>0</v>
      </c>
      <c r="AH32" s="124">
        <v>0</v>
      </c>
      <c r="AI32" s="124">
        <v>53.627000000000002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39.372999999999998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-39.372999999999998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53.627000000000002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-53.627000000000002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393.72999999999996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393.72999999999996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536.27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536.27</v>
      </c>
      <c r="DF32" s="123">
        <f t="shared" si="31"/>
        <v>93</v>
      </c>
      <c r="DG32" s="123">
        <f t="shared" si="32"/>
        <v>-39.372999999999998</v>
      </c>
      <c r="DH32" s="123">
        <f t="shared" si="33"/>
        <v>0</v>
      </c>
      <c r="DI32" s="123">
        <f t="shared" si="34"/>
        <v>0</v>
      </c>
      <c r="DJ32" s="123">
        <f t="shared" si="35"/>
        <v>-53.627000000000002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-88.971000000000004</v>
      </c>
      <c r="D33" s="124">
        <v>0</v>
      </c>
      <c r="E33" s="124">
        <v>0</v>
      </c>
      <c r="F33" s="124">
        <v>-49.029000000000003</v>
      </c>
      <c r="G33" s="124">
        <v>-138</v>
      </c>
      <c r="H33" s="118"/>
      <c r="I33" s="33">
        <v>31</v>
      </c>
      <c r="J33" s="124">
        <v>88.971000000000004</v>
      </c>
      <c r="K33" s="124">
        <v>0</v>
      </c>
      <c r="L33" s="124">
        <v>0</v>
      </c>
      <c r="M33" s="124">
        <v>0</v>
      </c>
      <c r="N33" s="124">
        <v>88.971000000000004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49.029000000000003</v>
      </c>
      <c r="AF33" s="124">
        <v>0</v>
      </c>
      <c r="AG33" s="124">
        <v>0</v>
      </c>
      <c r="AH33" s="124">
        <v>0</v>
      </c>
      <c r="AI33" s="124">
        <v>49.029000000000003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88.971000000000004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-88.971000000000004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49.029000000000003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-49.029000000000003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889.71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889.71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490.29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490.29</v>
      </c>
      <c r="DF33" s="123">
        <f t="shared" si="31"/>
        <v>138</v>
      </c>
      <c r="DG33" s="123">
        <f t="shared" si="32"/>
        <v>-88.971000000000004</v>
      </c>
      <c r="DH33" s="123">
        <f t="shared" si="33"/>
        <v>0</v>
      </c>
      <c r="DI33" s="123">
        <f t="shared" si="34"/>
        <v>0</v>
      </c>
      <c r="DJ33" s="123">
        <f t="shared" si="35"/>
        <v>-49.029000000000003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-131.18</v>
      </c>
      <c r="D34" s="124">
        <v>0</v>
      </c>
      <c r="E34" s="124">
        <v>0</v>
      </c>
      <c r="F34" s="124">
        <v>-10.398</v>
      </c>
      <c r="G34" s="124">
        <v>-141.578</v>
      </c>
      <c r="H34" s="118"/>
      <c r="I34" s="33">
        <v>32</v>
      </c>
      <c r="J34" s="124">
        <v>131.18</v>
      </c>
      <c r="K34" s="124">
        <v>0</v>
      </c>
      <c r="L34" s="124">
        <v>0</v>
      </c>
      <c r="M34" s="124">
        <v>0</v>
      </c>
      <c r="N34" s="124">
        <v>131.18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10.398</v>
      </c>
      <c r="AF34" s="124">
        <v>0</v>
      </c>
      <c r="AG34" s="124">
        <v>0</v>
      </c>
      <c r="AH34" s="124">
        <v>0</v>
      </c>
      <c r="AI34" s="124">
        <v>10.398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131.18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-131.18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10.398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-10.398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1311.8000000000002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1311.8000000000002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103.97999999999999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103.97999999999999</v>
      </c>
      <c r="DF34" s="123">
        <f t="shared" si="31"/>
        <v>141.578</v>
      </c>
      <c r="DG34" s="123">
        <f t="shared" si="32"/>
        <v>-131.18</v>
      </c>
      <c r="DH34" s="123">
        <f t="shared" si="33"/>
        <v>0</v>
      </c>
      <c r="DI34" s="123">
        <f t="shared" si="34"/>
        <v>0</v>
      </c>
      <c r="DJ34" s="123">
        <f t="shared" si="35"/>
        <v>-10.398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-141.18</v>
      </c>
      <c r="D35" s="124">
        <v>0</v>
      </c>
      <c r="E35" s="124">
        <v>0</v>
      </c>
      <c r="F35" s="124">
        <v>-7.2119999999999997</v>
      </c>
      <c r="G35" s="124">
        <v>-148.392</v>
      </c>
      <c r="H35" s="118"/>
      <c r="I35" s="33">
        <v>33</v>
      </c>
      <c r="J35" s="124">
        <v>141.18</v>
      </c>
      <c r="K35" s="124">
        <v>0</v>
      </c>
      <c r="L35" s="124">
        <v>0</v>
      </c>
      <c r="M35" s="124">
        <v>0</v>
      </c>
      <c r="N35" s="124">
        <v>141.18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7.2119999999999997</v>
      </c>
      <c r="AF35" s="124">
        <v>0</v>
      </c>
      <c r="AG35" s="124">
        <v>0</v>
      </c>
      <c r="AH35" s="124">
        <v>0</v>
      </c>
      <c r="AI35" s="124">
        <v>7.2119999999999997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141.18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-141.18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7.2119999999999997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-7.2119999999999997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1411.8000000000002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1411.8000000000002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72.12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72.12</v>
      </c>
      <c r="DF35" s="123">
        <f t="shared" si="31"/>
        <v>148.392</v>
      </c>
      <c r="DG35" s="123">
        <f t="shared" si="32"/>
        <v>-141.18</v>
      </c>
      <c r="DH35" s="123">
        <f t="shared" si="33"/>
        <v>0</v>
      </c>
      <c r="DI35" s="123">
        <f t="shared" si="34"/>
        <v>0</v>
      </c>
      <c r="DJ35" s="123">
        <f t="shared" si="35"/>
        <v>-7.2119999999999997</v>
      </c>
      <c r="DK35" s="126">
        <f t="shared" si="9"/>
        <v>-1.0658141036401503E-14</v>
      </c>
    </row>
    <row r="36" spans="1:115" ht="15.75" thickBot="1">
      <c r="A36" s="118"/>
      <c r="B36" s="33">
        <v>34</v>
      </c>
      <c r="C36" s="124">
        <v>-151.18</v>
      </c>
      <c r="D36" s="124">
        <v>0</v>
      </c>
      <c r="E36" s="124">
        <v>0</v>
      </c>
      <c r="F36" s="124">
        <v>-1.909</v>
      </c>
      <c r="G36" s="124">
        <v>-153.089</v>
      </c>
      <c r="H36" s="118"/>
      <c r="I36" s="33">
        <v>34</v>
      </c>
      <c r="J36" s="124">
        <v>151.18</v>
      </c>
      <c r="K36" s="124">
        <v>0</v>
      </c>
      <c r="L36" s="124">
        <v>0</v>
      </c>
      <c r="M36" s="124">
        <v>0</v>
      </c>
      <c r="N36" s="124">
        <v>151.18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1.909</v>
      </c>
      <c r="AF36" s="124">
        <v>0</v>
      </c>
      <c r="AG36" s="124">
        <v>0</v>
      </c>
      <c r="AH36" s="124">
        <v>0</v>
      </c>
      <c r="AI36" s="124">
        <v>1.909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151.18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-151.18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1.909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-1.909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1511.8000000000002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1511.8000000000002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19.09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19.09</v>
      </c>
      <c r="DF36" s="123">
        <f t="shared" si="31"/>
        <v>153.089</v>
      </c>
      <c r="DG36" s="123">
        <f t="shared" si="32"/>
        <v>-151.18</v>
      </c>
      <c r="DH36" s="123">
        <f t="shared" si="33"/>
        <v>0</v>
      </c>
      <c r="DI36" s="123">
        <f t="shared" si="34"/>
        <v>0</v>
      </c>
      <c r="DJ36" s="123">
        <f t="shared" si="35"/>
        <v>-1.909</v>
      </c>
      <c r="DK36" s="126">
        <f t="shared" si="9"/>
        <v>-8.2156503822261584E-15</v>
      </c>
    </row>
    <row r="37" spans="1:115" ht="15.75" thickBot="1">
      <c r="A37" s="118"/>
      <c r="B37" s="33">
        <v>35</v>
      </c>
      <c r="C37" s="124">
        <v>-146.18</v>
      </c>
      <c r="D37" s="124">
        <v>0</v>
      </c>
      <c r="E37" s="124">
        <v>0</v>
      </c>
      <c r="F37" s="124">
        <v>0</v>
      </c>
      <c r="G37" s="124">
        <v>-146.18</v>
      </c>
      <c r="H37" s="118"/>
      <c r="I37" s="33">
        <v>35</v>
      </c>
      <c r="J37" s="124">
        <v>146.18</v>
      </c>
      <c r="K37" s="124">
        <v>0</v>
      </c>
      <c r="L37" s="124">
        <v>0</v>
      </c>
      <c r="M37" s="124">
        <v>0</v>
      </c>
      <c r="N37" s="124">
        <v>146.18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146.18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-146.18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1461.8000000000002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1461.8000000000002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146.18</v>
      </c>
      <c r="DG37" s="123">
        <f t="shared" si="32"/>
        <v>-146.18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-131.18</v>
      </c>
      <c r="D38" s="124">
        <v>0</v>
      </c>
      <c r="E38" s="124">
        <v>0</v>
      </c>
      <c r="F38" s="124">
        <v>0</v>
      </c>
      <c r="G38" s="124">
        <v>-131.18</v>
      </c>
      <c r="H38" s="118"/>
      <c r="I38" s="33">
        <v>36</v>
      </c>
      <c r="J38" s="124">
        <v>131.18</v>
      </c>
      <c r="K38" s="124">
        <v>0</v>
      </c>
      <c r="L38" s="124">
        <v>0</v>
      </c>
      <c r="M38" s="124">
        <v>0</v>
      </c>
      <c r="N38" s="124">
        <v>131.18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131.18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-131.18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1311.8000000000002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1311.8000000000002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131.18</v>
      </c>
      <c r="DG38" s="123">
        <f t="shared" si="32"/>
        <v>-131.18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-130.23500000000001</v>
      </c>
      <c r="D39" s="124">
        <v>0</v>
      </c>
      <c r="E39" s="124">
        <v>0</v>
      </c>
      <c r="F39" s="124">
        <v>0</v>
      </c>
      <c r="G39" s="124">
        <v>-130.23500000000001</v>
      </c>
      <c r="H39" s="118"/>
      <c r="I39" s="33">
        <v>37</v>
      </c>
      <c r="J39" s="124">
        <v>130.23500000000001</v>
      </c>
      <c r="K39" s="124">
        <v>0</v>
      </c>
      <c r="L39" s="124">
        <v>0</v>
      </c>
      <c r="M39" s="124">
        <v>10.945</v>
      </c>
      <c r="N39" s="124">
        <v>141.18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-10.945</v>
      </c>
      <c r="AG39" s="124">
        <v>0</v>
      </c>
      <c r="AH39" s="124">
        <v>0</v>
      </c>
      <c r="AI39" s="124">
        <v>-10.945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130.23500000000001</v>
      </c>
      <c r="AV39" s="125">
        <f t="shared" si="13"/>
        <v>0</v>
      </c>
      <c r="AW39" s="125">
        <f t="shared" si="13"/>
        <v>0</v>
      </c>
      <c r="AX39" s="125">
        <f t="shared" si="13"/>
        <v>10.945</v>
      </c>
      <c r="AY39" s="125">
        <f t="shared" si="14"/>
        <v>-141.18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1302.3500000000001</v>
      </c>
      <c r="CF39" s="122">
        <f t="shared" si="5"/>
        <v>0</v>
      </c>
      <c r="CG39" s="122">
        <f t="shared" si="5"/>
        <v>0</v>
      </c>
      <c r="CH39" s="122">
        <f t="shared" si="5"/>
        <v>109.45</v>
      </c>
      <c r="CI39" s="122">
        <f t="shared" si="24"/>
        <v>1411.8000000000002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130.23500000000001</v>
      </c>
      <c r="DG39" s="123">
        <f t="shared" si="32"/>
        <v>-141.18</v>
      </c>
      <c r="DH39" s="123">
        <f t="shared" si="33"/>
        <v>0</v>
      </c>
      <c r="DI39" s="123">
        <f t="shared" si="34"/>
        <v>0</v>
      </c>
      <c r="DJ39" s="123">
        <f t="shared" si="35"/>
        <v>10.945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-111.80500000000001</v>
      </c>
      <c r="D40" s="124">
        <v>0</v>
      </c>
      <c r="E40" s="124">
        <v>0</v>
      </c>
      <c r="F40" s="124">
        <v>0</v>
      </c>
      <c r="G40" s="124">
        <v>-111.80500000000001</v>
      </c>
      <c r="H40" s="118"/>
      <c r="I40" s="33">
        <v>38</v>
      </c>
      <c r="J40" s="124">
        <v>111.80500000000001</v>
      </c>
      <c r="K40" s="124">
        <v>0</v>
      </c>
      <c r="L40" s="124">
        <v>0</v>
      </c>
      <c r="M40" s="124">
        <v>19.375</v>
      </c>
      <c r="N40" s="124">
        <v>131.18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-19.375</v>
      </c>
      <c r="AG40" s="124">
        <v>0</v>
      </c>
      <c r="AH40" s="124">
        <v>0</v>
      </c>
      <c r="AI40" s="124">
        <v>-19.375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111.80500000000001</v>
      </c>
      <c r="AV40" s="125">
        <f t="shared" si="13"/>
        <v>0</v>
      </c>
      <c r="AW40" s="125">
        <f t="shared" si="13"/>
        <v>0</v>
      </c>
      <c r="AX40" s="125">
        <f t="shared" si="13"/>
        <v>19.375</v>
      </c>
      <c r="AY40" s="125">
        <f t="shared" si="14"/>
        <v>-131.18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1118.0500000000002</v>
      </c>
      <c r="CF40" s="122">
        <f t="shared" si="5"/>
        <v>0</v>
      </c>
      <c r="CG40" s="122">
        <f t="shared" si="5"/>
        <v>0</v>
      </c>
      <c r="CH40" s="122">
        <f t="shared" si="5"/>
        <v>193.75</v>
      </c>
      <c r="CI40" s="122">
        <f t="shared" si="24"/>
        <v>1311.8000000000002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111.80500000000001</v>
      </c>
      <c r="DG40" s="123">
        <f t="shared" si="32"/>
        <v>-131.18</v>
      </c>
      <c r="DH40" s="123">
        <f t="shared" si="33"/>
        <v>0</v>
      </c>
      <c r="DI40" s="123">
        <f t="shared" si="34"/>
        <v>0</v>
      </c>
      <c r="DJ40" s="123">
        <f t="shared" si="35"/>
        <v>19.375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-71.674999999999997</v>
      </c>
      <c r="D41" s="124">
        <v>0</v>
      </c>
      <c r="E41" s="124">
        <v>0</v>
      </c>
      <c r="F41" s="124">
        <v>0</v>
      </c>
      <c r="G41" s="124">
        <v>-71.674999999999997</v>
      </c>
      <c r="H41" s="118"/>
      <c r="I41" s="33">
        <v>39</v>
      </c>
      <c r="J41" s="124">
        <v>71.674999999999997</v>
      </c>
      <c r="K41" s="124">
        <v>0</v>
      </c>
      <c r="L41" s="124">
        <v>0</v>
      </c>
      <c r="M41" s="124">
        <v>43.505000000000003</v>
      </c>
      <c r="N41" s="124">
        <v>115.18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-43.505000000000003</v>
      </c>
      <c r="AG41" s="124">
        <v>0</v>
      </c>
      <c r="AH41" s="124">
        <v>0</v>
      </c>
      <c r="AI41" s="124">
        <v>-43.505000000000003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71.674999999999997</v>
      </c>
      <c r="AV41" s="125">
        <f t="shared" si="13"/>
        <v>0</v>
      </c>
      <c r="AW41" s="125">
        <f t="shared" si="13"/>
        <v>0</v>
      </c>
      <c r="AX41" s="125">
        <f t="shared" si="13"/>
        <v>43.505000000000003</v>
      </c>
      <c r="AY41" s="125">
        <f t="shared" si="14"/>
        <v>-115.18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716.75</v>
      </c>
      <c r="CF41" s="122">
        <f t="shared" si="5"/>
        <v>0</v>
      </c>
      <c r="CG41" s="122">
        <f t="shared" si="5"/>
        <v>0</v>
      </c>
      <c r="CH41" s="122">
        <f t="shared" si="5"/>
        <v>435.05</v>
      </c>
      <c r="CI41" s="122">
        <f t="shared" si="24"/>
        <v>1151.8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71.674999999999997</v>
      </c>
      <c r="DG41" s="123">
        <f t="shared" si="32"/>
        <v>-115.18</v>
      </c>
      <c r="DH41" s="123">
        <f t="shared" si="33"/>
        <v>0</v>
      </c>
      <c r="DI41" s="123">
        <f t="shared" si="34"/>
        <v>0</v>
      </c>
      <c r="DJ41" s="123">
        <f t="shared" si="35"/>
        <v>43.505000000000003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-54.33</v>
      </c>
      <c r="D42" s="124">
        <v>0</v>
      </c>
      <c r="E42" s="124">
        <v>0</v>
      </c>
      <c r="F42" s="124">
        <v>0</v>
      </c>
      <c r="G42" s="124">
        <v>-54.33</v>
      </c>
      <c r="H42" s="118"/>
      <c r="I42" s="33">
        <v>40</v>
      </c>
      <c r="J42" s="124">
        <v>54.33</v>
      </c>
      <c r="K42" s="124">
        <v>0</v>
      </c>
      <c r="L42" s="124">
        <v>0</v>
      </c>
      <c r="M42" s="124">
        <v>45.85</v>
      </c>
      <c r="N42" s="124">
        <v>100.18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-45.85</v>
      </c>
      <c r="AG42" s="124">
        <v>0</v>
      </c>
      <c r="AH42" s="124">
        <v>0</v>
      </c>
      <c r="AI42" s="124">
        <v>-45.85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54.33</v>
      </c>
      <c r="AV42" s="125">
        <f t="shared" si="13"/>
        <v>0</v>
      </c>
      <c r="AW42" s="125">
        <f t="shared" si="13"/>
        <v>0</v>
      </c>
      <c r="AX42" s="125">
        <f t="shared" si="13"/>
        <v>45.85</v>
      </c>
      <c r="AY42" s="125">
        <f t="shared" si="14"/>
        <v>-100.18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543.29999999999995</v>
      </c>
      <c r="CF42" s="122">
        <f t="shared" si="5"/>
        <v>0</v>
      </c>
      <c r="CG42" s="122">
        <f t="shared" si="5"/>
        <v>0</v>
      </c>
      <c r="CH42" s="122">
        <f t="shared" si="5"/>
        <v>458.5</v>
      </c>
      <c r="CI42" s="122">
        <f t="shared" si="24"/>
        <v>1001.8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54.33</v>
      </c>
      <c r="DG42" s="123">
        <f t="shared" si="32"/>
        <v>-100.18</v>
      </c>
      <c r="DH42" s="123">
        <f t="shared" si="33"/>
        <v>0</v>
      </c>
      <c r="DI42" s="123">
        <f t="shared" si="34"/>
        <v>0</v>
      </c>
      <c r="DJ42" s="123">
        <f t="shared" si="35"/>
        <v>45.85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-7.69</v>
      </c>
      <c r="D43" s="124">
        <v>0</v>
      </c>
      <c r="E43" s="124">
        <v>0</v>
      </c>
      <c r="F43" s="124">
        <v>0</v>
      </c>
      <c r="G43" s="124">
        <v>-7.69</v>
      </c>
      <c r="H43" s="118"/>
      <c r="I43" s="33">
        <v>41</v>
      </c>
      <c r="J43" s="124">
        <v>7.69</v>
      </c>
      <c r="K43" s="124">
        <v>0</v>
      </c>
      <c r="L43" s="124">
        <v>0</v>
      </c>
      <c r="M43" s="124">
        <v>6.49</v>
      </c>
      <c r="N43" s="124">
        <v>14.18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-6.49</v>
      </c>
      <c r="AG43" s="124">
        <v>0</v>
      </c>
      <c r="AH43" s="124">
        <v>0</v>
      </c>
      <c r="AI43" s="124">
        <v>-6.49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7.69</v>
      </c>
      <c r="AV43" s="125">
        <f t="shared" si="13"/>
        <v>0</v>
      </c>
      <c r="AW43" s="125">
        <f t="shared" si="13"/>
        <v>0</v>
      </c>
      <c r="AX43" s="125">
        <f t="shared" si="13"/>
        <v>6.49</v>
      </c>
      <c r="AY43" s="125">
        <f t="shared" si="14"/>
        <v>-14.18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76.900000000000006</v>
      </c>
      <c r="CF43" s="122">
        <f t="shared" si="5"/>
        <v>0</v>
      </c>
      <c r="CG43" s="122">
        <f t="shared" si="5"/>
        <v>0</v>
      </c>
      <c r="CH43" s="122">
        <f t="shared" si="5"/>
        <v>64.900000000000006</v>
      </c>
      <c r="CI43" s="122">
        <f t="shared" si="24"/>
        <v>141.80000000000001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7.69</v>
      </c>
      <c r="DG43" s="123">
        <f t="shared" si="32"/>
        <v>-14.18</v>
      </c>
      <c r="DH43" s="123">
        <f t="shared" si="33"/>
        <v>0</v>
      </c>
      <c r="DI43" s="123">
        <f t="shared" si="34"/>
        <v>0</v>
      </c>
      <c r="DJ43" s="123">
        <f t="shared" si="35"/>
        <v>6.49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-7.69</v>
      </c>
      <c r="D44" s="124">
        <v>0</v>
      </c>
      <c r="E44" s="124">
        <v>0</v>
      </c>
      <c r="F44" s="124">
        <v>0</v>
      </c>
      <c r="G44" s="124">
        <v>-7.69</v>
      </c>
      <c r="H44" s="118"/>
      <c r="I44" s="33">
        <v>42</v>
      </c>
      <c r="J44" s="124">
        <v>7.69</v>
      </c>
      <c r="K44" s="124">
        <v>0</v>
      </c>
      <c r="L44" s="124">
        <v>0</v>
      </c>
      <c r="M44" s="124">
        <v>6.49</v>
      </c>
      <c r="N44" s="124">
        <v>14.18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-6.49</v>
      </c>
      <c r="AG44" s="124">
        <v>0</v>
      </c>
      <c r="AH44" s="124">
        <v>0</v>
      </c>
      <c r="AI44" s="124">
        <v>-6.49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7.69</v>
      </c>
      <c r="AV44" s="125">
        <f t="shared" si="13"/>
        <v>0</v>
      </c>
      <c r="AW44" s="125">
        <f t="shared" si="13"/>
        <v>0</v>
      </c>
      <c r="AX44" s="125">
        <f t="shared" si="13"/>
        <v>6.49</v>
      </c>
      <c r="AY44" s="125">
        <f t="shared" si="14"/>
        <v>-14.18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76.900000000000006</v>
      </c>
      <c r="CF44" s="122">
        <f t="shared" si="5"/>
        <v>0</v>
      </c>
      <c r="CG44" s="122">
        <f t="shared" si="5"/>
        <v>0</v>
      </c>
      <c r="CH44" s="122">
        <f t="shared" si="5"/>
        <v>64.900000000000006</v>
      </c>
      <c r="CI44" s="122">
        <f t="shared" si="24"/>
        <v>141.80000000000001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7.69</v>
      </c>
      <c r="DG44" s="123">
        <f t="shared" si="32"/>
        <v>-14.18</v>
      </c>
      <c r="DH44" s="123">
        <f t="shared" si="33"/>
        <v>0</v>
      </c>
      <c r="DI44" s="123">
        <f t="shared" si="34"/>
        <v>0</v>
      </c>
      <c r="DJ44" s="123">
        <f t="shared" si="35"/>
        <v>6.49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-4.9790000000000001</v>
      </c>
      <c r="D45" s="124">
        <v>0</v>
      </c>
      <c r="E45" s="124">
        <v>0</v>
      </c>
      <c r="F45" s="124">
        <v>0</v>
      </c>
      <c r="G45" s="124">
        <v>-4.9790000000000001</v>
      </c>
      <c r="H45" s="118"/>
      <c r="I45" s="33">
        <v>43</v>
      </c>
      <c r="J45" s="124">
        <v>4.9790000000000001</v>
      </c>
      <c r="K45" s="124">
        <v>0</v>
      </c>
      <c r="L45" s="124">
        <v>0</v>
      </c>
      <c r="M45" s="124">
        <v>4.2009999999999996</v>
      </c>
      <c r="N45" s="124">
        <v>9.18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-4.2009999999999996</v>
      </c>
      <c r="AG45" s="124">
        <v>0</v>
      </c>
      <c r="AH45" s="124">
        <v>0</v>
      </c>
      <c r="AI45" s="124">
        <v>-4.2009999999999996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4.9790000000000001</v>
      </c>
      <c r="AV45" s="125">
        <f t="shared" si="13"/>
        <v>0</v>
      </c>
      <c r="AW45" s="125">
        <f t="shared" si="13"/>
        <v>0</v>
      </c>
      <c r="AX45" s="125">
        <f t="shared" si="13"/>
        <v>4.2009999999999996</v>
      </c>
      <c r="AY45" s="125">
        <f t="shared" si="14"/>
        <v>-9.18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49.79</v>
      </c>
      <c r="CF45" s="122">
        <f t="shared" si="5"/>
        <v>0</v>
      </c>
      <c r="CG45" s="122">
        <f t="shared" si="5"/>
        <v>0</v>
      </c>
      <c r="CH45" s="122">
        <f t="shared" si="5"/>
        <v>42.01</v>
      </c>
      <c r="CI45" s="122">
        <f t="shared" si="24"/>
        <v>91.8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4.9790000000000001</v>
      </c>
      <c r="DG45" s="123">
        <f t="shared" si="32"/>
        <v>-9.18</v>
      </c>
      <c r="DH45" s="123">
        <f t="shared" si="33"/>
        <v>0</v>
      </c>
      <c r="DI45" s="123">
        <f t="shared" si="34"/>
        <v>0</v>
      </c>
      <c r="DJ45" s="123">
        <f t="shared" si="35"/>
        <v>4.2009999999999996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-2.2669999999999999</v>
      </c>
      <c r="D46" s="124">
        <v>0</v>
      </c>
      <c r="E46" s="124">
        <v>0</v>
      </c>
      <c r="F46" s="124">
        <v>0</v>
      </c>
      <c r="G46" s="124">
        <v>-2.2669999999999999</v>
      </c>
      <c r="H46" s="118"/>
      <c r="I46" s="33">
        <v>44</v>
      </c>
      <c r="J46" s="124">
        <v>2.2669999999999999</v>
      </c>
      <c r="K46" s="124">
        <v>0</v>
      </c>
      <c r="L46" s="124">
        <v>0</v>
      </c>
      <c r="M46" s="124">
        <v>1.913</v>
      </c>
      <c r="N46" s="124">
        <v>4.18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-1.913</v>
      </c>
      <c r="AG46" s="124">
        <v>0</v>
      </c>
      <c r="AH46" s="124">
        <v>0</v>
      </c>
      <c r="AI46" s="124">
        <v>-1.913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2.2669999999999999</v>
      </c>
      <c r="AV46" s="125">
        <f t="shared" si="13"/>
        <v>0</v>
      </c>
      <c r="AW46" s="125">
        <f t="shared" si="13"/>
        <v>0</v>
      </c>
      <c r="AX46" s="125">
        <f t="shared" si="13"/>
        <v>1.913</v>
      </c>
      <c r="AY46" s="125">
        <f t="shared" si="14"/>
        <v>-4.18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22.669999999999998</v>
      </c>
      <c r="CF46" s="122">
        <f t="shared" si="5"/>
        <v>0</v>
      </c>
      <c r="CG46" s="122">
        <f t="shared" si="5"/>
        <v>0</v>
      </c>
      <c r="CH46" s="122">
        <f t="shared" si="5"/>
        <v>19.13</v>
      </c>
      <c r="CI46" s="122">
        <f t="shared" si="24"/>
        <v>41.8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2.2669999999999999</v>
      </c>
      <c r="DG46" s="123">
        <f t="shared" si="32"/>
        <v>-4.18</v>
      </c>
      <c r="DH46" s="123">
        <f t="shared" si="33"/>
        <v>0</v>
      </c>
      <c r="DI46" s="123">
        <f t="shared" si="34"/>
        <v>0</v>
      </c>
      <c r="DJ46" s="123">
        <f t="shared" si="35"/>
        <v>1.913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-8.18</v>
      </c>
      <c r="D55" s="124">
        <v>0</v>
      </c>
      <c r="E55" s="124">
        <v>0</v>
      </c>
      <c r="F55" s="124">
        <v>0</v>
      </c>
      <c r="G55" s="124">
        <v>-8.18</v>
      </c>
      <c r="H55" s="118"/>
      <c r="I55" s="33">
        <v>53</v>
      </c>
      <c r="J55" s="124">
        <v>8.18</v>
      </c>
      <c r="K55" s="124">
        <v>0</v>
      </c>
      <c r="L55" s="124">
        <v>0</v>
      </c>
      <c r="M55" s="124">
        <v>0</v>
      </c>
      <c r="N55" s="124">
        <v>8.18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8.18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-8.18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81.8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81.8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8.18</v>
      </c>
      <c r="DG55" s="123">
        <f t="shared" si="32"/>
        <v>-8.18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-9</v>
      </c>
      <c r="D56" s="124">
        <v>0</v>
      </c>
      <c r="E56" s="124">
        <v>0</v>
      </c>
      <c r="F56" s="124">
        <v>0</v>
      </c>
      <c r="G56" s="124">
        <v>-9</v>
      </c>
      <c r="H56" s="118"/>
      <c r="I56" s="33">
        <v>54</v>
      </c>
      <c r="J56" s="124">
        <v>9</v>
      </c>
      <c r="K56" s="124">
        <v>0</v>
      </c>
      <c r="L56" s="124">
        <v>0</v>
      </c>
      <c r="M56" s="124">
        <v>0</v>
      </c>
      <c r="N56" s="124">
        <v>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9</v>
      </c>
      <c r="DG56" s="123">
        <f t="shared" si="32"/>
        <v>-9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11.016</v>
      </c>
      <c r="N58" s="124">
        <v>11.016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-11.016</v>
      </c>
      <c r="AG58" s="124">
        <v>0</v>
      </c>
      <c r="AH58" s="124">
        <v>0</v>
      </c>
      <c r="AI58" s="124">
        <v>-11.016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11.016</v>
      </c>
      <c r="AY58" s="125">
        <f t="shared" si="14"/>
        <v>-11.016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110.16</v>
      </c>
      <c r="CI58" s="122">
        <f t="shared" si="24"/>
        <v>110.16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-11.016</v>
      </c>
      <c r="DH58" s="123">
        <f t="shared" si="33"/>
        <v>0</v>
      </c>
      <c r="DI58" s="123">
        <f t="shared" si="34"/>
        <v>0</v>
      </c>
      <c r="DJ58" s="123">
        <f t="shared" si="35"/>
        <v>11.016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-23.96</v>
      </c>
      <c r="D59" s="124">
        <v>0</v>
      </c>
      <c r="E59" s="124">
        <v>0</v>
      </c>
      <c r="F59" s="124">
        <v>0</v>
      </c>
      <c r="G59" s="124">
        <v>-23.96</v>
      </c>
      <c r="H59" s="118"/>
      <c r="I59" s="33">
        <v>57</v>
      </c>
      <c r="J59" s="124">
        <v>23.96</v>
      </c>
      <c r="K59" s="124">
        <v>0</v>
      </c>
      <c r="L59" s="124">
        <v>0</v>
      </c>
      <c r="M59" s="124">
        <v>20.22</v>
      </c>
      <c r="N59" s="124">
        <v>44.18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-20.22</v>
      </c>
      <c r="AG59" s="124">
        <v>0</v>
      </c>
      <c r="AH59" s="124">
        <v>0</v>
      </c>
      <c r="AI59" s="124">
        <v>-20.22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23.96</v>
      </c>
      <c r="AV59" s="125">
        <f t="shared" si="13"/>
        <v>0</v>
      </c>
      <c r="AW59" s="125">
        <f t="shared" si="13"/>
        <v>0</v>
      </c>
      <c r="AX59" s="125">
        <f t="shared" si="13"/>
        <v>20.22</v>
      </c>
      <c r="AY59" s="125">
        <f t="shared" si="14"/>
        <v>-44.18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239.60000000000002</v>
      </c>
      <c r="CF59" s="122">
        <f t="shared" si="5"/>
        <v>0</v>
      </c>
      <c r="CG59" s="122">
        <f t="shared" si="5"/>
        <v>0</v>
      </c>
      <c r="CH59" s="122">
        <f t="shared" si="5"/>
        <v>202.2</v>
      </c>
      <c r="CI59" s="122">
        <f t="shared" si="24"/>
        <v>441.8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23.96</v>
      </c>
      <c r="DG59" s="123">
        <f t="shared" si="32"/>
        <v>-44.18</v>
      </c>
      <c r="DH59" s="123">
        <f t="shared" si="33"/>
        <v>0</v>
      </c>
      <c r="DI59" s="123">
        <f t="shared" si="34"/>
        <v>0</v>
      </c>
      <c r="DJ59" s="123">
        <f t="shared" si="35"/>
        <v>20.22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-18.536999999999999</v>
      </c>
      <c r="D60" s="124">
        <v>0</v>
      </c>
      <c r="E60" s="124">
        <v>0</v>
      </c>
      <c r="F60" s="124">
        <v>0</v>
      </c>
      <c r="G60" s="124">
        <v>-18.536999999999999</v>
      </c>
      <c r="H60" s="118"/>
      <c r="I60" s="33">
        <v>58</v>
      </c>
      <c r="J60" s="124">
        <v>18.536999999999999</v>
      </c>
      <c r="K60" s="124">
        <v>0</v>
      </c>
      <c r="L60" s="124">
        <v>0</v>
      </c>
      <c r="M60" s="124">
        <v>15.643000000000001</v>
      </c>
      <c r="N60" s="124">
        <v>34.18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-15.643000000000001</v>
      </c>
      <c r="AG60" s="124">
        <v>0</v>
      </c>
      <c r="AH60" s="124">
        <v>0</v>
      </c>
      <c r="AI60" s="124">
        <v>-15.643000000000001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18.536999999999999</v>
      </c>
      <c r="AV60" s="125">
        <f t="shared" si="13"/>
        <v>0</v>
      </c>
      <c r="AW60" s="125">
        <f t="shared" si="13"/>
        <v>0</v>
      </c>
      <c r="AX60" s="125">
        <f t="shared" si="13"/>
        <v>15.643000000000001</v>
      </c>
      <c r="AY60" s="125">
        <f t="shared" si="14"/>
        <v>-34.18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185.37</v>
      </c>
      <c r="CF60" s="122">
        <f t="shared" si="5"/>
        <v>0</v>
      </c>
      <c r="CG60" s="122">
        <f t="shared" si="5"/>
        <v>0</v>
      </c>
      <c r="CH60" s="122">
        <f t="shared" si="5"/>
        <v>156.43</v>
      </c>
      <c r="CI60" s="122">
        <f t="shared" si="24"/>
        <v>341.8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18.536999999999999</v>
      </c>
      <c r="DG60" s="123">
        <f t="shared" si="32"/>
        <v>-34.18</v>
      </c>
      <c r="DH60" s="123">
        <f t="shared" si="33"/>
        <v>0</v>
      </c>
      <c r="DI60" s="123">
        <f t="shared" si="34"/>
        <v>0</v>
      </c>
      <c r="DJ60" s="123">
        <f t="shared" si="35"/>
        <v>15.643000000000001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-13.113</v>
      </c>
      <c r="D61" s="124">
        <v>0</v>
      </c>
      <c r="E61" s="124">
        <v>0</v>
      </c>
      <c r="F61" s="124">
        <v>0</v>
      </c>
      <c r="G61" s="124">
        <v>-13.113</v>
      </c>
      <c r="H61" s="118"/>
      <c r="I61" s="33">
        <v>59</v>
      </c>
      <c r="J61" s="124">
        <v>13.113</v>
      </c>
      <c r="K61" s="124">
        <v>0</v>
      </c>
      <c r="L61" s="124">
        <v>0</v>
      </c>
      <c r="M61" s="124">
        <v>11.067</v>
      </c>
      <c r="N61" s="124">
        <v>24.18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-11.067</v>
      </c>
      <c r="AG61" s="124">
        <v>0</v>
      </c>
      <c r="AH61" s="124">
        <v>0</v>
      </c>
      <c r="AI61" s="124">
        <v>-11.067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13.113</v>
      </c>
      <c r="AV61" s="125">
        <f t="shared" si="13"/>
        <v>0</v>
      </c>
      <c r="AW61" s="125">
        <f t="shared" si="13"/>
        <v>0</v>
      </c>
      <c r="AX61" s="125">
        <f t="shared" si="13"/>
        <v>11.067</v>
      </c>
      <c r="AY61" s="125">
        <f t="shared" si="14"/>
        <v>-24.18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131.13</v>
      </c>
      <c r="CF61" s="122">
        <f t="shared" si="5"/>
        <v>0</v>
      </c>
      <c r="CG61" s="122">
        <f t="shared" si="5"/>
        <v>0</v>
      </c>
      <c r="CH61" s="122">
        <f t="shared" si="5"/>
        <v>110.67</v>
      </c>
      <c r="CI61" s="122">
        <f t="shared" si="24"/>
        <v>241.8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13.113</v>
      </c>
      <c r="DG61" s="123">
        <f t="shared" si="32"/>
        <v>-24.18</v>
      </c>
      <c r="DH61" s="123">
        <f t="shared" si="33"/>
        <v>0</v>
      </c>
      <c r="DI61" s="123">
        <f t="shared" si="34"/>
        <v>0</v>
      </c>
      <c r="DJ61" s="123">
        <f t="shared" si="35"/>
        <v>11.067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-7.69</v>
      </c>
      <c r="D62" s="124">
        <v>0</v>
      </c>
      <c r="E62" s="124">
        <v>0</v>
      </c>
      <c r="F62" s="124">
        <v>0</v>
      </c>
      <c r="G62" s="124">
        <v>-7.69</v>
      </c>
      <c r="H62" s="118"/>
      <c r="I62" s="33">
        <v>60</v>
      </c>
      <c r="J62" s="124">
        <v>7.69</v>
      </c>
      <c r="K62" s="124">
        <v>0</v>
      </c>
      <c r="L62" s="124">
        <v>0</v>
      </c>
      <c r="M62" s="124">
        <v>6.49</v>
      </c>
      <c r="N62" s="124">
        <v>14.18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-6.49</v>
      </c>
      <c r="AG62" s="124">
        <v>0</v>
      </c>
      <c r="AH62" s="124">
        <v>0</v>
      </c>
      <c r="AI62" s="124">
        <v>-6.49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7.69</v>
      </c>
      <c r="AV62" s="125">
        <f t="shared" si="13"/>
        <v>0</v>
      </c>
      <c r="AW62" s="125">
        <f t="shared" si="13"/>
        <v>0</v>
      </c>
      <c r="AX62" s="125">
        <f t="shared" si="13"/>
        <v>6.49</v>
      </c>
      <c r="AY62" s="125">
        <f t="shared" si="14"/>
        <v>-14.18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76.900000000000006</v>
      </c>
      <c r="CF62" s="122">
        <f t="shared" si="5"/>
        <v>0</v>
      </c>
      <c r="CG62" s="122">
        <f t="shared" si="5"/>
        <v>0</v>
      </c>
      <c r="CH62" s="122">
        <f t="shared" si="5"/>
        <v>64.900000000000006</v>
      </c>
      <c r="CI62" s="122">
        <f t="shared" si="24"/>
        <v>141.80000000000001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7.69</v>
      </c>
      <c r="DG62" s="123">
        <f t="shared" si="32"/>
        <v>-14.18</v>
      </c>
      <c r="DH62" s="123">
        <f t="shared" si="33"/>
        <v>0</v>
      </c>
      <c r="DI62" s="123">
        <f t="shared" si="34"/>
        <v>0</v>
      </c>
      <c r="DJ62" s="123">
        <f t="shared" si="35"/>
        <v>6.49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-7.69</v>
      </c>
      <c r="D63" s="124">
        <v>0</v>
      </c>
      <c r="E63" s="124">
        <v>0</v>
      </c>
      <c r="F63" s="124">
        <v>0</v>
      </c>
      <c r="G63" s="124">
        <v>-7.69</v>
      </c>
      <c r="H63" s="118"/>
      <c r="I63" s="33">
        <v>61</v>
      </c>
      <c r="J63" s="124">
        <v>7.69</v>
      </c>
      <c r="K63" s="124">
        <v>0</v>
      </c>
      <c r="L63" s="124">
        <v>0</v>
      </c>
      <c r="M63" s="124">
        <v>6.49</v>
      </c>
      <c r="N63" s="124">
        <v>14.18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-6.49</v>
      </c>
      <c r="AG63" s="124">
        <v>0</v>
      </c>
      <c r="AH63" s="124">
        <v>0</v>
      </c>
      <c r="AI63" s="124">
        <v>-6.49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7.69</v>
      </c>
      <c r="AV63" s="125">
        <f t="shared" si="13"/>
        <v>0</v>
      </c>
      <c r="AW63" s="125">
        <f t="shared" si="13"/>
        <v>0</v>
      </c>
      <c r="AX63" s="125">
        <f t="shared" si="13"/>
        <v>6.49</v>
      </c>
      <c r="AY63" s="125">
        <f t="shared" si="14"/>
        <v>-14.18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76.900000000000006</v>
      </c>
      <c r="CF63" s="122">
        <f t="shared" si="5"/>
        <v>0</v>
      </c>
      <c r="CG63" s="122">
        <f t="shared" si="5"/>
        <v>0</v>
      </c>
      <c r="CH63" s="122">
        <f t="shared" si="5"/>
        <v>64.900000000000006</v>
      </c>
      <c r="CI63" s="122">
        <f t="shared" si="24"/>
        <v>141.80000000000001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7.69</v>
      </c>
      <c r="DG63" s="123">
        <f t="shared" si="32"/>
        <v>-14.18</v>
      </c>
      <c r="DH63" s="123">
        <f t="shared" si="33"/>
        <v>0</v>
      </c>
      <c r="DI63" s="123">
        <f t="shared" si="34"/>
        <v>0</v>
      </c>
      <c r="DJ63" s="123">
        <f t="shared" si="35"/>
        <v>6.49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-3.3519999999999999</v>
      </c>
      <c r="D67" s="124">
        <v>0</v>
      </c>
      <c r="E67" s="124">
        <v>0</v>
      </c>
      <c r="F67" s="124">
        <v>0</v>
      </c>
      <c r="G67" s="124">
        <v>-3.3519999999999999</v>
      </c>
      <c r="H67" s="118"/>
      <c r="I67" s="33">
        <v>65</v>
      </c>
      <c r="J67" s="124">
        <v>3.3519999999999999</v>
      </c>
      <c r="K67" s="124">
        <v>0</v>
      </c>
      <c r="L67" s="124">
        <v>0</v>
      </c>
      <c r="M67" s="124">
        <v>2.8279999999999998</v>
      </c>
      <c r="N67" s="124">
        <v>6.18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-2.8279999999999998</v>
      </c>
      <c r="AG67" s="124">
        <v>0</v>
      </c>
      <c r="AH67" s="124">
        <v>0</v>
      </c>
      <c r="AI67" s="124">
        <v>-2.8279999999999998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3.3519999999999999</v>
      </c>
      <c r="AV67" s="125">
        <f t="shared" si="13"/>
        <v>0</v>
      </c>
      <c r="AW67" s="125">
        <f t="shared" si="13"/>
        <v>0</v>
      </c>
      <c r="AX67" s="125">
        <f t="shared" si="13"/>
        <v>2.8279999999999998</v>
      </c>
      <c r="AY67" s="125">
        <f t="shared" si="14"/>
        <v>-6.18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33.519999999999996</v>
      </c>
      <c r="CF67" s="122">
        <f t="shared" si="23"/>
        <v>0</v>
      </c>
      <c r="CG67" s="122">
        <f t="shared" si="23"/>
        <v>0</v>
      </c>
      <c r="CH67" s="122">
        <f t="shared" si="23"/>
        <v>28.279999999999998</v>
      </c>
      <c r="CI67" s="122">
        <f t="shared" si="24"/>
        <v>61.8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3.3519999999999999</v>
      </c>
      <c r="DG67" s="123">
        <f t="shared" si="32"/>
        <v>-6.18</v>
      </c>
      <c r="DH67" s="123">
        <f t="shared" si="33"/>
        <v>0</v>
      </c>
      <c r="DI67" s="123">
        <f t="shared" si="34"/>
        <v>0</v>
      </c>
      <c r="DJ67" s="123">
        <f t="shared" si="35"/>
        <v>2.8279999999999998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-41.314</v>
      </c>
      <c r="D68" s="124">
        <v>0</v>
      </c>
      <c r="E68" s="124">
        <v>0</v>
      </c>
      <c r="F68" s="124">
        <v>0</v>
      </c>
      <c r="G68" s="124">
        <v>-41.314</v>
      </c>
      <c r="H68" s="118"/>
      <c r="I68" s="33">
        <v>66</v>
      </c>
      <c r="J68" s="124">
        <v>41.314</v>
      </c>
      <c r="K68" s="124">
        <v>0</v>
      </c>
      <c r="L68" s="124">
        <v>0</v>
      </c>
      <c r="M68" s="124">
        <v>34.866</v>
      </c>
      <c r="N68" s="124">
        <v>76.180000000000007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-34.866</v>
      </c>
      <c r="AG68" s="124">
        <v>0</v>
      </c>
      <c r="AH68" s="124">
        <v>0</v>
      </c>
      <c r="AI68" s="124">
        <v>-34.866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41.314</v>
      </c>
      <c r="AV68" s="125">
        <f t="shared" si="41"/>
        <v>0</v>
      </c>
      <c r="AW68" s="125">
        <f t="shared" si="41"/>
        <v>0</v>
      </c>
      <c r="AX68" s="125">
        <f t="shared" si="41"/>
        <v>34.866</v>
      </c>
      <c r="AY68" s="125">
        <f t="shared" ref="AY68:AY98" si="42">-SUM(AU68:AX68)</f>
        <v>-76.180000000000007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413.14</v>
      </c>
      <c r="CF68" s="122">
        <f t="shared" si="51"/>
        <v>0</v>
      </c>
      <c r="CG68" s="122">
        <f t="shared" si="51"/>
        <v>0</v>
      </c>
      <c r="CH68" s="122">
        <f t="shared" si="51"/>
        <v>348.65999999999997</v>
      </c>
      <c r="CI68" s="122">
        <f t="shared" ref="CI68:CI98" si="52">SUM(CE68:CH68)</f>
        <v>761.8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41.314</v>
      </c>
      <c r="DG68" s="123">
        <f t="shared" ref="DG68:DG99" si="60">AY68+AN68+BC68+BJ68+BQ68</f>
        <v>-76.180000000000007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34.866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-25.045000000000002</v>
      </c>
      <c r="D69" s="124">
        <v>0</v>
      </c>
      <c r="E69" s="124">
        <v>0</v>
      </c>
      <c r="F69" s="124">
        <v>0</v>
      </c>
      <c r="G69" s="124">
        <v>-25.045000000000002</v>
      </c>
      <c r="H69" s="118"/>
      <c r="I69" s="33">
        <v>67</v>
      </c>
      <c r="J69" s="124">
        <v>25.045000000000002</v>
      </c>
      <c r="K69" s="124">
        <v>0</v>
      </c>
      <c r="L69" s="124">
        <v>0</v>
      </c>
      <c r="M69" s="124">
        <v>21.135000000000002</v>
      </c>
      <c r="N69" s="124">
        <v>46.18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-21.135000000000002</v>
      </c>
      <c r="AG69" s="124">
        <v>0</v>
      </c>
      <c r="AH69" s="124">
        <v>0</v>
      </c>
      <c r="AI69" s="124">
        <v>-21.135000000000002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25.045000000000002</v>
      </c>
      <c r="AV69" s="125">
        <f t="shared" si="41"/>
        <v>0</v>
      </c>
      <c r="AW69" s="125">
        <f t="shared" si="41"/>
        <v>0</v>
      </c>
      <c r="AX69" s="125">
        <f t="shared" si="41"/>
        <v>21.135000000000002</v>
      </c>
      <c r="AY69" s="125">
        <f t="shared" si="42"/>
        <v>-46.180000000000007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250.45000000000002</v>
      </c>
      <c r="CF69" s="122">
        <f t="shared" si="51"/>
        <v>0</v>
      </c>
      <c r="CG69" s="122">
        <f t="shared" si="51"/>
        <v>0</v>
      </c>
      <c r="CH69" s="122">
        <f t="shared" si="51"/>
        <v>211.35000000000002</v>
      </c>
      <c r="CI69" s="122">
        <f t="shared" si="52"/>
        <v>461.80000000000007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25.045000000000002</v>
      </c>
      <c r="DG69" s="123">
        <f t="shared" si="60"/>
        <v>-46.180000000000007</v>
      </c>
      <c r="DH69" s="123">
        <f t="shared" si="61"/>
        <v>0</v>
      </c>
      <c r="DI69" s="123">
        <f t="shared" si="62"/>
        <v>0</v>
      </c>
      <c r="DJ69" s="123">
        <f t="shared" si="63"/>
        <v>21.135000000000002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-11.486000000000001</v>
      </c>
      <c r="D70" s="124">
        <v>0</v>
      </c>
      <c r="E70" s="124">
        <v>0</v>
      </c>
      <c r="F70" s="124">
        <v>0</v>
      </c>
      <c r="G70" s="124">
        <v>-11.486000000000001</v>
      </c>
      <c r="H70" s="118"/>
      <c r="I70" s="33">
        <v>68</v>
      </c>
      <c r="J70" s="124">
        <v>11.486000000000001</v>
      </c>
      <c r="K70" s="124">
        <v>0</v>
      </c>
      <c r="L70" s="124">
        <v>0</v>
      </c>
      <c r="M70" s="124">
        <v>9.6940000000000008</v>
      </c>
      <c r="N70" s="124">
        <v>21.18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-9.6940000000000008</v>
      </c>
      <c r="AG70" s="124">
        <v>0</v>
      </c>
      <c r="AH70" s="124">
        <v>0</v>
      </c>
      <c r="AI70" s="124">
        <v>-9.6940000000000008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11.486000000000001</v>
      </c>
      <c r="AV70" s="125">
        <f t="shared" si="41"/>
        <v>0</v>
      </c>
      <c r="AW70" s="125">
        <f t="shared" si="41"/>
        <v>0</v>
      </c>
      <c r="AX70" s="125">
        <f t="shared" si="41"/>
        <v>9.6940000000000008</v>
      </c>
      <c r="AY70" s="125">
        <f t="shared" si="42"/>
        <v>-21.18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114.86000000000001</v>
      </c>
      <c r="CF70" s="122">
        <f t="shared" si="51"/>
        <v>0</v>
      </c>
      <c r="CG70" s="122">
        <f t="shared" si="51"/>
        <v>0</v>
      </c>
      <c r="CH70" s="122">
        <f t="shared" si="51"/>
        <v>96.940000000000012</v>
      </c>
      <c r="CI70" s="122">
        <f t="shared" si="52"/>
        <v>211.8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11.486000000000001</v>
      </c>
      <c r="DG70" s="123">
        <f t="shared" si="60"/>
        <v>-21.18</v>
      </c>
      <c r="DH70" s="123">
        <f t="shared" si="61"/>
        <v>0</v>
      </c>
      <c r="DI70" s="123">
        <f t="shared" si="62"/>
        <v>0</v>
      </c>
      <c r="DJ70" s="123">
        <f t="shared" si="63"/>
        <v>9.6940000000000008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-16.91</v>
      </c>
      <c r="D75" s="124">
        <v>0</v>
      </c>
      <c r="E75" s="124">
        <v>0</v>
      </c>
      <c r="F75" s="124">
        <v>0</v>
      </c>
      <c r="G75" s="124">
        <v>-16.91</v>
      </c>
      <c r="H75" s="118"/>
      <c r="I75" s="33">
        <v>73</v>
      </c>
      <c r="J75" s="124">
        <v>16.91</v>
      </c>
      <c r="K75" s="124">
        <v>0</v>
      </c>
      <c r="L75" s="124">
        <v>0</v>
      </c>
      <c r="M75" s="124">
        <v>14.27</v>
      </c>
      <c r="N75" s="124">
        <v>31.18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-14.27</v>
      </c>
      <c r="AG75" s="124">
        <v>0</v>
      </c>
      <c r="AH75" s="124">
        <v>0</v>
      </c>
      <c r="AI75" s="124">
        <v>-14.27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16.91</v>
      </c>
      <c r="AV75" s="125">
        <f t="shared" si="41"/>
        <v>0</v>
      </c>
      <c r="AW75" s="125">
        <f t="shared" si="41"/>
        <v>0</v>
      </c>
      <c r="AX75" s="125">
        <f t="shared" si="41"/>
        <v>14.27</v>
      </c>
      <c r="AY75" s="125">
        <f t="shared" si="42"/>
        <v>-31.18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169.1</v>
      </c>
      <c r="CF75" s="122">
        <f t="shared" si="51"/>
        <v>0</v>
      </c>
      <c r="CG75" s="122">
        <f t="shared" si="51"/>
        <v>0</v>
      </c>
      <c r="CH75" s="122">
        <f t="shared" si="51"/>
        <v>142.69999999999999</v>
      </c>
      <c r="CI75" s="122">
        <f t="shared" si="52"/>
        <v>311.79999999999995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16.91</v>
      </c>
      <c r="DG75" s="123">
        <f t="shared" si="60"/>
        <v>-31.18</v>
      </c>
      <c r="DH75" s="123">
        <f t="shared" si="61"/>
        <v>0</v>
      </c>
      <c r="DI75" s="123">
        <f t="shared" si="62"/>
        <v>0</v>
      </c>
      <c r="DJ75" s="123">
        <f t="shared" si="63"/>
        <v>14.27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-30.468</v>
      </c>
      <c r="D76" s="124">
        <v>0</v>
      </c>
      <c r="E76" s="124">
        <v>0</v>
      </c>
      <c r="F76" s="124">
        <v>0</v>
      </c>
      <c r="G76" s="124">
        <v>-30.468</v>
      </c>
      <c r="H76" s="118"/>
      <c r="I76" s="33">
        <v>74</v>
      </c>
      <c r="J76" s="124">
        <v>30.468</v>
      </c>
      <c r="K76" s="124">
        <v>0</v>
      </c>
      <c r="L76" s="124">
        <v>0</v>
      </c>
      <c r="M76" s="124">
        <v>25.712</v>
      </c>
      <c r="N76" s="124">
        <v>56.18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-25.712</v>
      </c>
      <c r="AG76" s="124">
        <v>0</v>
      </c>
      <c r="AH76" s="124">
        <v>0</v>
      </c>
      <c r="AI76" s="124">
        <v>-25.712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30.468</v>
      </c>
      <c r="AV76" s="125">
        <f t="shared" si="41"/>
        <v>0</v>
      </c>
      <c r="AW76" s="125">
        <f t="shared" si="41"/>
        <v>0</v>
      </c>
      <c r="AX76" s="125">
        <f t="shared" si="41"/>
        <v>25.712</v>
      </c>
      <c r="AY76" s="125">
        <f t="shared" si="42"/>
        <v>-56.18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304.68</v>
      </c>
      <c r="CF76" s="122">
        <f t="shared" si="51"/>
        <v>0</v>
      </c>
      <c r="CG76" s="122">
        <f t="shared" si="51"/>
        <v>0</v>
      </c>
      <c r="CH76" s="122">
        <f t="shared" si="51"/>
        <v>257.12</v>
      </c>
      <c r="CI76" s="122">
        <f t="shared" si="52"/>
        <v>561.79999999999995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30.468</v>
      </c>
      <c r="DG76" s="123">
        <f t="shared" si="60"/>
        <v>-56.18</v>
      </c>
      <c r="DH76" s="123">
        <f t="shared" si="61"/>
        <v>0</v>
      </c>
      <c r="DI76" s="123">
        <f t="shared" si="62"/>
        <v>0</v>
      </c>
      <c r="DJ76" s="123">
        <f t="shared" si="63"/>
        <v>25.712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-38.603000000000002</v>
      </c>
      <c r="D77" s="124">
        <v>0</v>
      </c>
      <c r="E77" s="124">
        <v>0</v>
      </c>
      <c r="F77" s="124">
        <v>0</v>
      </c>
      <c r="G77" s="124">
        <v>-38.603000000000002</v>
      </c>
      <c r="H77" s="118"/>
      <c r="I77" s="33">
        <v>75</v>
      </c>
      <c r="J77" s="124">
        <v>38.603000000000002</v>
      </c>
      <c r="K77" s="124">
        <v>0</v>
      </c>
      <c r="L77" s="124">
        <v>0</v>
      </c>
      <c r="M77" s="124">
        <v>32.576999999999998</v>
      </c>
      <c r="N77" s="124">
        <v>71.180000000000007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-32.576999999999998</v>
      </c>
      <c r="AG77" s="124">
        <v>0</v>
      </c>
      <c r="AH77" s="124">
        <v>0</v>
      </c>
      <c r="AI77" s="124">
        <v>-32.576999999999998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38.603000000000002</v>
      </c>
      <c r="AV77" s="125">
        <f t="shared" si="41"/>
        <v>0</v>
      </c>
      <c r="AW77" s="125">
        <f t="shared" si="41"/>
        <v>0</v>
      </c>
      <c r="AX77" s="125">
        <f t="shared" si="41"/>
        <v>32.576999999999998</v>
      </c>
      <c r="AY77" s="125">
        <f t="shared" si="42"/>
        <v>-71.180000000000007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386.03000000000003</v>
      </c>
      <c r="CF77" s="122">
        <f t="shared" si="51"/>
        <v>0</v>
      </c>
      <c r="CG77" s="122">
        <f t="shared" si="51"/>
        <v>0</v>
      </c>
      <c r="CH77" s="122">
        <f t="shared" si="51"/>
        <v>325.77</v>
      </c>
      <c r="CI77" s="122">
        <f t="shared" si="52"/>
        <v>711.8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38.603000000000002</v>
      </c>
      <c r="DG77" s="123">
        <f t="shared" si="60"/>
        <v>-71.180000000000007</v>
      </c>
      <c r="DH77" s="123">
        <f t="shared" si="61"/>
        <v>0</v>
      </c>
      <c r="DI77" s="123">
        <f t="shared" si="62"/>
        <v>0</v>
      </c>
      <c r="DJ77" s="123">
        <f t="shared" si="63"/>
        <v>32.576999999999998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-46.738</v>
      </c>
      <c r="D78" s="124">
        <v>0</v>
      </c>
      <c r="E78" s="124">
        <v>0</v>
      </c>
      <c r="F78" s="124">
        <v>0</v>
      </c>
      <c r="G78" s="124">
        <v>-46.738</v>
      </c>
      <c r="H78" s="118"/>
      <c r="I78" s="33">
        <v>76</v>
      </c>
      <c r="J78" s="124">
        <v>46.738</v>
      </c>
      <c r="K78" s="124">
        <v>0</v>
      </c>
      <c r="L78" s="124">
        <v>0</v>
      </c>
      <c r="M78" s="124">
        <v>39.442</v>
      </c>
      <c r="N78" s="124">
        <v>86.18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-39.442</v>
      </c>
      <c r="AG78" s="124">
        <v>0</v>
      </c>
      <c r="AH78" s="124">
        <v>0</v>
      </c>
      <c r="AI78" s="124">
        <v>-39.442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46.738</v>
      </c>
      <c r="AV78" s="125">
        <f t="shared" si="41"/>
        <v>0</v>
      </c>
      <c r="AW78" s="125">
        <f t="shared" si="41"/>
        <v>0</v>
      </c>
      <c r="AX78" s="125">
        <f t="shared" si="41"/>
        <v>39.442</v>
      </c>
      <c r="AY78" s="125">
        <f t="shared" si="42"/>
        <v>-86.18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467.38</v>
      </c>
      <c r="CF78" s="122">
        <f t="shared" si="51"/>
        <v>0</v>
      </c>
      <c r="CG78" s="122">
        <f t="shared" si="51"/>
        <v>0</v>
      </c>
      <c r="CH78" s="122">
        <f t="shared" si="51"/>
        <v>394.42</v>
      </c>
      <c r="CI78" s="122">
        <f t="shared" si="52"/>
        <v>861.8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46.738</v>
      </c>
      <c r="DG78" s="123">
        <f t="shared" si="60"/>
        <v>-86.18</v>
      </c>
      <c r="DH78" s="123">
        <f t="shared" si="61"/>
        <v>0</v>
      </c>
      <c r="DI78" s="123">
        <f t="shared" si="62"/>
        <v>0</v>
      </c>
      <c r="DJ78" s="123">
        <f t="shared" si="63"/>
        <v>39.442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-60.295999999999999</v>
      </c>
      <c r="D79" s="124">
        <v>0</v>
      </c>
      <c r="E79" s="124">
        <v>0</v>
      </c>
      <c r="F79" s="124">
        <v>0</v>
      </c>
      <c r="G79" s="124">
        <v>-60.295999999999999</v>
      </c>
      <c r="H79" s="118"/>
      <c r="I79" s="33">
        <v>77</v>
      </c>
      <c r="J79" s="124">
        <v>60.295999999999999</v>
      </c>
      <c r="K79" s="124">
        <v>0</v>
      </c>
      <c r="L79" s="124">
        <v>0</v>
      </c>
      <c r="M79" s="124">
        <v>50.884</v>
      </c>
      <c r="N79" s="124">
        <v>111.18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-50.884</v>
      </c>
      <c r="AG79" s="124">
        <v>0</v>
      </c>
      <c r="AH79" s="124">
        <v>0</v>
      </c>
      <c r="AI79" s="124">
        <v>-50.884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60.295999999999999</v>
      </c>
      <c r="AV79" s="125">
        <f t="shared" si="41"/>
        <v>0</v>
      </c>
      <c r="AW79" s="125">
        <f t="shared" si="41"/>
        <v>0</v>
      </c>
      <c r="AX79" s="125">
        <f t="shared" si="41"/>
        <v>50.884</v>
      </c>
      <c r="AY79" s="125">
        <f t="shared" si="42"/>
        <v>-111.18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602.96</v>
      </c>
      <c r="CF79" s="122">
        <f t="shared" si="51"/>
        <v>0</v>
      </c>
      <c r="CG79" s="122">
        <f t="shared" si="51"/>
        <v>0</v>
      </c>
      <c r="CH79" s="122">
        <f t="shared" si="51"/>
        <v>508.84000000000003</v>
      </c>
      <c r="CI79" s="122">
        <f t="shared" si="52"/>
        <v>1111.8000000000002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60.295999999999999</v>
      </c>
      <c r="DG79" s="123">
        <f t="shared" si="60"/>
        <v>-111.18</v>
      </c>
      <c r="DH79" s="123">
        <f t="shared" si="61"/>
        <v>0</v>
      </c>
      <c r="DI79" s="123">
        <f t="shared" si="62"/>
        <v>0</v>
      </c>
      <c r="DJ79" s="123">
        <f t="shared" si="63"/>
        <v>50.884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-68</v>
      </c>
      <c r="D80" s="124">
        <v>0</v>
      </c>
      <c r="E80" s="124">
        <v>0</v>
      </c>
      <c r="F80" s="124">
        <v>0</v>
      </c>
      <c r="G80" s="124">
        <v>-68</v>
      </c>
      <c r="H80" s="118"/>
      <c r="I80" s="33">
        <v>78</v>
      </c>
      <c r="J80" s="124">
        <v>68</v>
      </c>
      <c r="K80" s="124">
        <v>0</v>
      </c>
      <c r="L80" s="124">
        <v>0</v>
      </c>
      <c r="M80" s="124">
        <v>88.18</v>
      </c>
      <c r="N80" s="124">
        <v>156.18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-88.18</v>
      </c>
      <c r="AG80" s="124">
        <v>0</v>
      </c>
      <c r="AH80" s="124">
        <v>0</v>
      </c>
      <c r="AI80" s="124">
        <v>-88.18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68</v>
      </c>
      <c r="AV80" s="125">
        <f t="shared" si="41"/>
        <v>0</v>
      </c>
      <c r="AW80" s="125">
        <f t="shared" si="41"/>
        <v>0</v>
      </c>
      <c r="AX80" s="125">
        <f t="shared" si="41"/>
        <v>88.18</v>
      </c>
      <c r="AY80" s="125">
        <f t="shared" si="42"/>
        <v>-156.18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680</v>
      </c>
      <c r="CF80" s="122">
        <f t="shared" si="51"/>
        <v>0</v>
      </c>
      <c r="CG80" s="122">
        <f t="shared" si="51"/>
        <v>0</v>
      </c>
      <c r="CH80" s="122">
        <f t="shared" si="51"/>
        <v>881.80000000000007</v>
      </c>
      <c r="CI80" s="122">
        <f t="shared" si="52"/>
        <v>1561.8000000000002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68</v>
      </c>
      <c r="DG80" s="123">
        <f t="shared" si="60"/>
        <v>-156.18</v>
      </c>
      <c r="DH80" s="123">
        <f t="shared" si="61"/>
        <v>0</v>
      </c>
      <c r="DI80" s="123">
        <f t="shared" si="62"/>
        <v>0</v>
      </c>
      <c r="DJ80" s="123">
        <f t="shared" si="63"/>
        <v>88.18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-46</v>
      </c>
      <c r="D81" s="124">
        <v>0</v>
      </c>
      <c r="E81" s="124">
        <v>0</v>
      </c>
      <c r="F81" s="124">
        <v>0</v>
      </c>
      <c r="G81" s="124">
        <v>-46</v>
      </c>
      <c r="H81" s="118"/>
      <c r="I81" s="33">
        <v>79</v>
      </c>
      <c r="J81" s="124">
        <v>46</v>
      </c>
      <c r="K81" s="124">
        <v>0</v>
      </c>
      <c r="L81" s="124">
        <v>0</v>
      </c>
      <c r="M81" s="124">
        <v>73.436999999999998</v>
      </c>
      <c r="N81" s="124">
        <v>119.437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-73.436999999999998</v>
      </c>
      <c r="AG81" s="124">
        <v>0</v>
      </c>
      <c r="AH81" s="124">
        <v>0</v>
      </c>
      <c r="AI81" s="124">
        <v>-73.436999999999998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46</v>
      </c>
      <c r="AV81" s="125">
        <f t="shared" si="41"/>
        <v>0</v>
      </c>
      <c r="AW81" s="125">
        <f t="shared" si="41"/>
        <v>0</v>
      </c>
      <c r="AX81" s="125">
        <f t="shared" si="41"/>
        <v>73.436999999999998</v>
      </c>
      <c r="AY81" s="125">
        <f t="shared" si="42"/>
        <v>-119.437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460</v>
      </c>
      <c r="CF81" s="122">
        <f t="shared" si="51"/>
        <v>0</v>
      </c>
      <c r="CG81" s="122">
        <f t="shared" si="51"/>
        <v>0</v>
      </c>
      <c r="CH81" s="122">
        <f t="shared" si="51"/>
        <v>734.37</v>
      </c>
      <c r="CI81" s="122">
        <f t="shared" si="52"/>
        <v>1194.3699999999999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46</v>
      </c>
      <c r="DG81" s="123">
        <f t="shared" si="60"/>
        <v>-119.437</v>
      </c>
      <c r="DH81" s="123">
        <f t="shared" si="61"/>
        <v>0</v>
      </c>
      <c r="DI81" s="123">
        <f t="shared" si="62"/>
        <v>0</v>
      </c>
      <c r="DJ81" s="123">
        <f t="shared" si="63"/>
        <v>73.436999999999998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-56</v>
      </c>
      <c r="D82" s="124">
        <v>0</v>
      </c>
      <c r="E82" s="124">
        <v>0</v>
      </c>
      <c r="F82" s="124">
        <v>0</v>
      </c>
      <c r="G82" s="124">
        <v>-56</v>
      </c>
      <c r="H82" s="118"/>
      <c r="I82" s="33">
        <v>80</v>
      </c>
      <c r="J82" s="124">
        <v>56</v>
      </c>
      <c r="K82" s="124">
        <v>0</v>
      </c>
      <c r="L82" s="124">
        <v>0</v>
      </c>
      <c r="M82" s="124">
        <v>55.423999999999999</v>
      </c>
      <c r="N82" s="124">
        <v>111.42400000000001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-55.423999999999999</v>
      </c>
      <c r="AG82" s="124">
        <v>0</v>
      </c>
      <c r="AH82" s="124">
        <v>0</v>
      </c>
      <c r="AI82" s="124">
        <v>-55.423999999999999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56</v>
      </c>
      <c r="AV82" s="125">
        <f t="shared" si="41"/>
        <v>0</v>
      </c>
      <c r="AW82" s="125">
        <f t="shared" si="41"/>
        <v>0</v>
      </c>
      <c r="AX82" s="125">
        <f t="shared" si="41"/>
        <v>55.423999999999999</v>
      </c>
      <c r="AY82" s="125">
        <f t="shared" si="42"/>
        <v>-111.42400000000001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560</v>
      </c>
      <c r="CF82" s="122">
        <f t="shared" si="51"/>
        <v>0</v>
      </c>
      <c r="CG82" s="122">
        <f t="shared" si="51"/>
        <v>0</v>
      </c>
      <c r="CH82" s="122">
        <f t="shared" si="51"/>
        <v>554.24</v>
      </c>
      <c r="CI82" s="122">
        <f t="shared" si="52"/>
        <v>1114.24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56</v>
      </c>
      <c r="DG82" s="123">
        <f t="shared" si="60"/>
        <v>-111.42400000000001</v>
      </c>
      <c r="DH82" s="123">
        <f t="shared" si="61"/>
        <v>0</v>
      </c>
      <c r="DI82" s="123">
        <f t="shared" si="62"/>
        <v>0</v>
      </c>
      <c r="DJ82" s="123">
        <f t="shared" si="63"/>
        <v>55.423999999999999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-36</v>
      </c>
      <c r="D83" s="124">
        <v>0</v>
      </c>
      <c r="E83" s="124">
        <v>0</v>
      </c>
      <c r="F83" s="124">
        <v>0</v>
      </c>
      <c r="G83" s="124">
        <v>-36</v>
      </c>
      <c r="H83" s="118"/>
      <c r="I83" s="33">
        <v>81</v>
      </c>
      <c r="J83" s="124">
        <v>36</v>
      </c>
      <c r="K83" s="124">
        <v>0</v>
      </c>
      <c r="L83" s="124">
        <v>0</v>
      </c>
      <c r="M83" s="124">
        <v>23.338000000000001</v>
      </c>
      <c r="N83" s="124">
        <v>59.338000000000001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-23.338000000000001</v>
      </c>
      <c r="AG83" s="124">
        <v>0</v>
      </c>
      <c r="AH83" s="124">
        <v>0</v>
      </c>
      <c r="AI83" s="124">
        <v>-23.338000000000001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36</v>
      </c>
      <c r="AV83" s="125">
        <f t="shared" si="41"/>
        <v>0</v>
      </c>
      <c r="AW83" s="125">
        <f t="shared" si="41"/>
        <v>0</v>
      </c>
      <c r="AX83" s="125">
        <f t="shared" si="41"/>
        <v>23.338000000000001</v>
      </c>
      <c r="AY83" s="125">
        <f t="shared" si="42"/>
        <v>-59.338000000000001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360</v>
      </c>
      <c r="CF83" s="122">
        <f t="shared" si="51"/>
        <v>0</v>
      </c>
      <c r="CG83" s="122">
        <f t="shared" si="51"/>
        <v>0</v>
      </c>
      <c r="CH83" s="122">
        <f t="shared" si="51"/>
        <v>233.38</v>
      </c>
      <c r="CI83" s="122">
        <f t="shared" si="52"/>
        <v>593.38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36</v>
      </c>
      <c r="DG83" s="123">
        <f t="shared" si="60"/>
        <v>-59.338000000000001</v>
      </c>
      <c r="DH83" s="123">
        <f t="shared" si="61"/>
        <v>0</v>
      </c>
      <c r="DI83" s="123">
        <f t="shared" si="62"/>
        <v>0</v>
      </c>
      <c r="DJ83" s="123">
        <f t="shared" si="63"/>
        <v>23.338000000000001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-48</v>
      </c>
      <c r="D84" s="124">
        <v>0</v>
      </c>
      <c r="E84" s="124">
        <v>0</v>
      </c>
      <c r="F84" s="124">
        <v>0</v>
      </c>
      <c r="G84" s="124">
        <v>-48</v>
      </c>
      <c r="H84" s="118"/>
      <c r="I84" s="33">
        <v>82</v>
      </c>
      <c r="J84" s="124">
        <v>48</v>
      </c>
      <c r="K84" s="124">
        <v>0</v>
      </c>
      <c r="L84" s="124">
        <v>0</v>
      </c>
      <c r="M84" s="124">
        <v>6.1859999999999999</v>
      </c>
      <c r="N84" s="124">
        <v>54.186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-6.1859999999999999</v>
      </c>
      <c r="AG84" s="124">
        <v>0</v>
      </c>
      <c r="AH84" s="124">
        <v>0</v>
      </c>
      <c r="AI84" s="124">
        <v>-6.1859999999999999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48</v>
      </c>
      <c r="AV84" s="125">
        <f t="shared" si="41"/>
        <v>0</v>
      </c>
      <c r="AW84" s="125">
        <f t="shared" si="41"/>
        <v>0</v>
      </c>
      <c r="AX84" s="125">
        <f t="shared" si="41"/>
        <v>6.1859999999999999</v>
      </c>
      <c r="AY84" s="125">
        <f t="shared" si="42"/>
        <v>-54.186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480</v>
      </c>
      <c r="CF84" s="122">
        <f t="shared" si="51"/>
        <v>0</v>
      </c>
      <c r="CG84" s="122">
        <f t="shared" si="51"/>
        <v>0</v>
      </c>
      <c r="CH84" s="122">
        <f t="shared" si="51"/>
        <v>61.86</v>
      </c>
      <c r="CI84" s="122">
        <f t="shared" si="52"/>
        <v>541.86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48</v>
      </c>
      <c r="DG84" s="123">
        <f t="shared" si="60"/>
        <v>-54.186</v>
      </c>
      <c r="DH84" s="123">
        <f t="shared" si="61"/>
        <v>0</v>
      </c>
      <c r="DI84" s="123">
        <f t="shared" si="62"/>
        <v>0</v>
      </c>
      <c r="DJ84" s="123">
        <f t="shared" si="63"/>
        <v>6.1859999999999999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-46</v>
      </c>
      <c r="D85" s="124">
        <v>0</v>
      </c>
      <c r="E85" s="124">
        <v>0</v>
      </c>
      <c r="F85" s="124">
        <v>0</v>
      </c>
      <c r="G85" s="124">
        <v>-46</v>
      </c>
      <c r="H85" s="118"/>
      <c r="I85" s="33">
        <v>83</v>
      </c>
      <c r="J85" s="124">
        <v>46</v>
      </c>
      <c r="K85" s="124">
        <v>0</v>
      </c>
      <c r="L85" s="124">
        <v>0</v>
      </c>
      <c r="M85" s="124">
        <v>0</v>
      </c>
      <c r="N85" s="124">
        <v>46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46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-46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460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460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46</v>
      </c>
      <c r="DG85" s="123">
        <f t="shared" si="60"/>
        <v>-46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-56</v>
      </c>
      <c r="D86" s="124">
        <v>0</v>
      </c>
      <c r="E86" s="124">
        <v>0</v>
      </c>
      <c r="F86" s="124">
        <v>0</v>
      </c>
      <c r="G86" s="124">
        <v>-56</v>
      </c>
      <c r="H86" s="118"/>
      <c r="I86" s="33">
        <v>84</v>
      </c>
      <c r="J86" s="124">
        <v>56</v>
      </c>
      <c r="K86" s="124">
        <v>0</v>
      </c>
      <c r="L86" s="124">
        <v>0</v>
      </c>
      <c r="M86" s="124">
        <v>0</v>
      </c>
      <c r="N86" s="124">
        <v>56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560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560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56</v>
      </c>
      <c r="DG86" s="123">
        <f t="shared" si="60"/>
        <v>-56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-23</v>
      </c>
      <c r="D87" s="124">
        <v>0</v>
      </c>
      <c r="E87" s="124">
        <v>0</v>
      </c>
      <c r="F87" s="124">
        <v>0</v>
      </c>
      <c r="G87" s="124">
        <v>-23</v>
      </c>
      <c r="H87" s="118"/>
      <c r="I87" s="33">
        <v>85</v>
      </c>
      <c r="J87" s="124">
        <v>23</v>
      </c>
      <c r="K87" s="124">
        <v>0</v>
      </c>
      <c r="L87" s="124">
        <v>0</v>
      </c>
      <c r="M87" s="124">
        <v>0</v>
      </c>
      <c r="N87" s="124">
        <v>23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23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-23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230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230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23</v>
      </c>
      <c r="DG87" s="123">
        <f t="shared" si="60"/>
        <v>-23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-21</v>
      </c>
      <c r="D88" s="124">
        <v>0</v>
      </c>
      <c r="E88" s="124">
        <v>0</v>
      </c>
      <c r="F88" s="124">
        <v>0</v>
      </c>
      <c r="G88" s="124">
        <v>-21</v>
      </c>
      <c r="H88" s="118"/>
      <c r="I88" s="33">
        <v>86</v>
      </c>
      <c r="J88" s="124">
        <v>21</v>
      </c>
      <c r="K88" s="124">
        <v>0</v>
      </c>
      <c r="L88" s="124">
        <v>0</v>
      </c>
      <c r="M88" s="124">
        <v>0</v>
      </c>
      <c r="N88" s="124">
        <v>21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210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210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21</v>
      </c>
      <c r="DG88" s="123">
        <f t="shared" si="60"/>
        <v>-21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-40</v>
      </c>
      <c r="D89" s="124">
        <v>0</v>
      </c>
      <c r="E89" s="124">
        <v>0</v>
      </c>
      <c r="F89" s="124">
        <v>0</v>
      </c>
      <c r="G89" s="124">
        <v>-40</v>
      </c>
      <c r="H89" s="118"/>
      <c r="I89" s="33">
        <v>87</v>
      </c>
      <c r="J89" s="124">
        <v>40</v>
      </c>
      <c r="K89" s="124">
        <v>0</v>
      </c>
      <c r="L89" s="124">
        <v>0</v>
      </c>
      <c r="M89" s="124">
        <v>0</v>
      </c>
      <c r="N89" s="124">
        <v>40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40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-40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400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400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40</v>
      </c>
      <c r="DG89" s="123">
        <f t="shared" si="60"/>
        <v>-40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-29</v>
      </c>
      <c r="D90" s="124">
        <v>0</v>
      </c>
      <c r="E90" s="124">
        <v>0</v>
      </c>
      <c r="F90" s="124">
        <v>0</v>
      </c>
      <c r="G90" s="124">
        <v>-29</v>
      </c>
      <c r="H90" s="118"/>
      <c r="I90" s="33">
        <v>88</v>
      </c>
      <c r="J90" s="124">
        <v>29</v>
      </c>
      <c r="K90" s="124">
        <v>0</v>
      </c>
      <c r="L90" s="124">
        <v>0</v>
      </c>
      <c r="M90" s="124">
        <v>0</v>
      </c>
      <c r="N90" s="124">
        <v>29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290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29</v>
      </c>
      <c r="DG90" s="123">
        <f t="shared" si="60"/>
        <v>-29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-60.18</v>
      </c>
      <c r="D91" s="124">
        <v>0</v>
      </c>
      <c r="E91" s="124">
        <v>0</v>
      </c>
      <c r="F91" s="124">
        <v>0</v>
      </c>
      <c r="G91" s="124">
        <v>-60.18</v>
      </c>
      <c r="H91" s="118"/>
      <c r="I91" s="33">
        <v>89</v>
      </c>
      <c r="J91" s="124">
        <v>60.18</v>
      </c>
      <c r="K91" s="124">
        <v>0</v>
      </c>
      <c r="L91" s="124">
        <v>0</v>
      </c>
      <c r="M91" s="124">
        <v>0</v>
      </c>
      <c r="N91" s="124">
        <v>60.18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60.18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-60.18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601.79999999999995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601.79999999999995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60.18</v>
      </c>
      <c r="DG91" s="123">
        <f t="shared" si="60"/>
        <v>-60.18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-65.180000000000007</v>
      </c>
      <c r="D92" s="124">
        <v>0</v>
      </c>
      <c r="E92" s="124">
        <v>0</v>
      </c>
      <c r="F92" s="124">
        <v>0</v>
      </c>
      <c r="G92" s="124">
        <v>-65.180000000000007</v>
      </c>
      <c r="H92" s="118"/>
      <c r="I92" s="33">
        <v>90</v>
      </c>
      <c r="J92" s="124">
        <v>65.180000000000007</v>
      </c>
      <c r="K92" s="124">
        <v>0</v>
      </c>
      <c r="L92" s="124">
        <v>0</v>
      </c>
      <c r="M92" s="124">
        <v>0</v>
      </c>
      <c r="N92" s="124">
        <v>65.180000000000007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65.180000000000007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-65.180000000000007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651.80000000000007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651.80000000000007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65.180000000000007</v>
      </c>
      <c r="DG92" s="123">
        <f t="shared" si="60"/>
        <v>-65.180000000000007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-70.180000000000007</v>
      </c>
      <c r="D93" s="124">
        <v>0</v>
      </c>
      <c r="E93" s="124">
        <v>0</v>
      </c>
      <c r="F93" s="124">
        <v>0</v>
      </c>
      <c r="G93" s="124">
        <v>-70.180000000000007</v>
      </c>
      <c r="H93" s="118"/>
      <c r="I93" s="33">
        <v>91</v>
      </c>
      <c r="J93" s="124">
        <v>70.180000000000007</v>
      </c>
      <c r="K93" s="124">
        <v>0</v>
      </c>
      <c r="L93" s="124">
        <v>0</v>
      </c>
      <c r="M93" s="124">
        <v>0</v>
      </c>
      <c r="N93" s="124">
        <v>70.180000000000007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70.180000000000007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-70.180000000000007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701.80000000000007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701.80000000000007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70.180000000000007</v>
      </c>
      <c r="DG93" s="123">
        <f t="shared" si="60"/>
        <v>-70.180000000000007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-9.18</v>
      </c>
      <c r="D97" s="124">
        <v>0</v>
      </c>
      <c r="E97" s="124">
        <v>0</v>
      </c>
      <c r="F97" s="124">
        <v>0</v>
      </c>
      <c r="G97" s="124">
        <v>-9.18</v>
      </c>
      <c r="H97" s="118"/>
      <c r="I97" s="33">
        <v>95</v>
      </c>
      <c r="J97" s="124">
        <v>9.18</v>
      </c>
      <c r="K97" s="124">
        <v>0</v>
      </c>
      <c r="L97" s="124">
        <v>0</v>
      </c>
      <c r="M97" s="124">
        <v>0</v>
      </c>
      <c r="N97" s="124">
        <v>9.18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9.18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-9.18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91.8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91.8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9.18</v>
      </c>
      <c r="DG97" s="123">
        <f t="shared" si="60"/>
        <v>-9.18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-4.18</v>
      </c>
      <c r="D98" s="124">
        <v>0</v>
      </c>
      <c r="E98" s="124">
        <v>0</v>
      </c>
      <c r="F98" s="124">
        <v>0</v>
      </c>
      <c r="G98" s="124">
        <v>-4.18</v>
      </c>
      <c r="H98" s="118"/>
      <c r="I98" s="33">
        <v>96</v>
      </c>
      <c r="J98" s="124">
        <v>4.18</v>
      </c>
      <c r="K98" s="124">
        <v>0</v>
      </c>
      <c r="L98" s="124">
        <v>0</v>
      </c>
      <c r="M98" s="124">
        <v>0</v>
      </c>
      <c r="N98" s="124">
        <v>4.18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4.18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-4.18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1053.7027600000001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1053.7027600000001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4.18</v>
      </c>
      <c r="DG98" s="123">
        <f t="shared" si="60"/>
        <v>-4.18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0.80340399999999945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0.17191700000000001</v>
      </c>
      <c r="AY99" s="129">
        <f t="shared" si="65"/>
        <v>-0.97532099999999899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9.3958999999999987E-2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-9.3958999999999987E-2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0.8287015689999998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0.17191700000000001</v>
      </c>
      <c r="CI99" s="131">
        <f t="shared" si="70"/>
        <v>1.0006185689999996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9.3959000000000001E-2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9.3959000000000001E-2</v>
      </c>
      <c r="DE99" s="128"/>
      <c r="DF99" s="123">
        <f t="shared" si="59"/>
        <v>0.89736299999999947</v>
      </c>
      <c r="DG99" s="123">
        <f t="shared" si="60"/>
        <v>-0.97532099999999899</v>
      </c>
      <c r="DH99" s="123">
        <f t="shared" si="61"/>
        <v>0</v>
      </c>
      <c r="DI99" s="123">
        <f t="shared" si="62"/>
        <v>0</v>
      </c>
      <c r="DJ99" s="123">
        <f t="shared" si="63"/>
        <v>7.7958000000000027E-2</v>
      </c>
      <c r="DK99" s="126">
        <f>SUM(DF99:DJ99)</f>
        <v>4.9960036108132044E-16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44871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307</v>
      </c>
      <c r="K1" s="211"/>
      <c r="L1" s="211"/>
      <c r="M1" s="211"/>
      <c r="N1" s="211"/>
      <c r="O1" s="212"/>
      <c r="P1" s="210" t="s">
        <v>306</v>
      </c>
      <c r="Q1" s="213" t="s">
        <v>142</v>
      </c>
      <c r="S1" s="214" t="s">
        <v>308</v>
      </c>
      <c r="T1" s="214"/>
      <c r="U1" s="214"/>
      <c r="V1" s="214"/>
      <c r="W1" s="214"/>
      <c r="Y1" s="217" t="s">
        <v>395</v>
      </c>
      <c r="Z1" s="217"/>
      <c r="AA1" s="215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44871</v>
      </c>
      <c r="B1" s="216" t="s">
        <v>202</v>
      </c>
      <c r="C1" s="216"/>
      <c r="D1" s="218" t="s">
        <v>313</v>
      </c>
      <c r="E1" s="218"/>
      <c r="F1" s="218"/>
      <c r="G1" s="218"/>
      <c r="H1" s="218"/>
      <c r="I1" s="219"/>
      <c r="J1" s="210" t="s">
        <v>307</v>
      </c>
      <c r="K1" s="211"/>
      <c r="L1" s="211"/>
      <c r="M1" s="211"/>
      <c r="N1" s="211"/>
      <c r="O1" s="212"/>
      <c r="P1" s="210"/>
      <c r="Q1" s="213" t="s">
        <v>142</v>
      </c>
      <c r="S1" s="214" t="s">
        <v>308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4</v>
      </c>
      <c r="U1" s="224" t="s">
        <v>342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501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6.85</v>
      </c>
      <c r="I3" s="95">
        <v>0</v>
      </c>
      <c r="J3" s="95">
        <v>0</v>
      </c>
      <c r="K3" s="95">
        <v>0</v>
      </c>
      <c r="L3" s="95">
        <v>0</v>
      </c>
      <c r="M3" s="114">
        <v>0.97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7.82</v>
      </c>
      <c r="W3">
        <v>6.85</v>
      </c>
      <c r="X3">
        <v>0</v>
      </c>
      <c r="Y3">
        <v>0.97</v>
      </c>
    </row>
    <row r="4" spans="1:25">
      <c r="F4" t="s">
        <v>501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0.19</v>
      </c>
      <c r="W4">
        <v>0</v>
      </c>
      <c r="X4">
        <v>0</v>
      </c>
      <c r="Y4">
        <v>0.19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0.57999999999999996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0.57999999999999996</v>
      </c>
      <c r="W5">
        <v>0</v>
      </c>
      <c r="X5">
        <v>0</v>
      </c>
      <c r="Y5">
        <v>0.57999999999999996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-5</v>
      </c>
      <c r="P14" s="88">
        <v>0</v>
      </c>
      <c r="Q14" s="88">
        <v>0</v>
      </c>
      <c r="R14" s="88">
        <v>0</v>
      </c>
      <c r="S14" s="116">
        <v>0</v>
      </c>
      <c r="U14" s="115">
        <v>-5</v>
      </c>
      <c r="V14" s="116">
        <v>0</v>
      </c>
      <c r="W14">
        <v>0</v>
      </c>
      <c r="X14">
        <v>-5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-10</v>
      </c>
      <c r="P15" s="88">
        <v>0</v>
      </c>
      <c r="Q15" s="88">
        <v>0</v>
      </c>
      <c r="R15" s="88">
        <v>0</v>
      </c>
      <c r="S15" s="116">
        <v>0</v>
      </c>
      <c r="U15" s="115">
        <v>-10</v>
      </c>
      <c r="V15" s="116">
        <v>0</v>
      </c>
      <c r="W15">
        <v>0</v>
      </c>
      <c r="X15">
        <v>-10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</v>
      </c>
      <c r="P16" s="88">
        <v>0</v>
      </c>
      <c r="Q16" s="88">
        <v>0</v>
      </c>
      <c r="R16" s="88">
        <v>0</v>
      </c>
      <c r="S16" s="116">
        <v>0</v>
      </c>
      <c r="U16" s="115">
        <v>-15</v>
      </c>
      <c r="V16" s="116">
        <v>0</v>
      </c>
      <c r="W16">
        <v>0</v>
      </c>
      <c r="X16">
        <v>-15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1.93</v>
      </c>
      <c r="N17" s="115">
        <v>0</v>
      </c>
      <c r="O17" s="88">
        <v>-15</v>
      </c>
      <c r="P17" s="88">
        <v>0</v>
      </c>
      <c r="Q17" s="88">
        <v>0</v>
      </c>
      <c r="R17" s="88">
        <v>0</v>
      </c>
      <c r="S17" s="116">
        <v>0</v>
      </c>
      <c r="U17" s="115">
        <v>-15</v>
      </c>
      <c r="V17" s="116">
        <v>1.93</v>
      </c>
      <c r="W17">
        <v>0</v>
      </c>
      <c r="X17">
        <v>-15</v>
      </c>
      <c r="Y17">
        <v>1.93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0.68</v>
      </c>
      <c r="N18" s="115">
        <v>0</v>
      </c>
      <c r="O18" s="88">
        <v>-10</v>
      </c>
      <c r="P18" s="88">
        <v>0</v>
      </c>
      <c r="Q18" s="88">
        <v>0</v>
      </c>
      <c r="R18" s="88">
        <v>0</v>
      </c>
      <c r="S18" s="116">
        <v>0</v>
      </c>
      <c r="U18" s="115">
        <v>-10</v>
      </c>
      <c r="V18" s="116">
        <v>0.68</v>
      </c>
      <c r="W18">
        <v>0</v>
      </c>
      <c r="X18">
        <v>-10</v>
      </c>
      <c r="Y18">
        <v>0.68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4.1500000000000004</v>
      </c>
      <c r="N19" s="115">
        <v>0</v>
      </c>
      <c r="O19" s="88">
        <v>-55</v>
      </c>
      <c r="P19" s="88">
        <v>0</v>
      </c>
      <c r="Q19" s="88">
        <v>0</v>
      </c>
      <c r="R19" s="88">
        <v>0</v>
      </c>
      <c r="S19" s="116">
        <v>0</v>
      </c>
      <c r="U19" s="115">
        <v>-55</v>
      </c>
      <c r="V19" s="116">
        <v>4.1500000000000004</v>
      </c>
      <c r="W19">
        <v>0</v>
      </c>
      <c r="X19">
        <v>-55</v>
      </c>
      <c r="Y19">
        <v>4.1500000000000004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1.74</v>
      </c>
      <c r="N20" s="115">
        <v>0</v>
      </c>
      <c r="O20" s="88">
        <v>-35</v>
      </c>
      <c r="P20" s="88">
        <v>0</v>
      </c>
      <c r="Q20" s="88">
        <v>0</v>
      </c>
      <c r="R20" s="88">
        <v>0</v>
      </c>
      <c r="S20" s="116">
        <v>0</v>
      </c>
      <c r="U20" s="115">
        <v>-35</v>
      </c>
      <c r="V20" s="116">
        <v>1.74</v>
      </c>
      <c r="W20">
        <v>0</v>
      </c>
      <c r="X20">
        <v>-35</v>
      </c>
      <c r="Y20">
        <v>1.74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3.86</v>
      </c>
      <c r="N21" s="115">
        <v>0</v>
      </c>
      <c r="O21" s="88">
        <v>-36</v>
      </c>
      <c r="P21" s="88">
        <v>0</v>
      </c>
      <c r="Q21" s="88">
        <v>0</v>
      </c>
      <c r="R21" s="88">
        <v>0</v>
      </c>
      <c r="S21" s="116">
        <v>0</v>
      </c>
      <c r="U21" s="115">
        <v>-36</v>
      </c>
      <c r="V21" s="116">
        <v>3.86</v>
      </c>
      <c r="W21">
        <v>0</v>
      </c>
      <c r="X21">
        <v>-36</v>
      </c>
      <c r="Y21">
        <v>3.86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3.96</v>
      </c>
      <c r="N22" s="115">
        <v>0</v>
      </c>
      <c r="O22" s="88">
        <v>-36</v>
      </c>
      <c r="P22" s="88">
        <v>0</v>
      </c>
      <c r="Q22" s="88">
        <v>0</v>
      </c>
      <c r="R22" s="88">
        <v>0</v>
      </c>
      <c r="S22" s="116">
        <v>0</v>
      </c>
      <c r="U22" s="115">
        <v>-36</v>
      </c>
      <c r="V22" s="116">
        <v>3.96</v>
      </c>
      <c r="W22">
        <v>0</v>
      </c>
      <c r="X22">
        <v>-36</v>
      </c>
      <c r="Y22">
        <v>3.96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-51.9</v>
      </c>
      <c r="P23" s="88">
        <v>0</v>
      </c>
      <c r="Q23" s="88">
        <v>0</v>
      </c>
      <c r="R23" s="88">
        <v>0</v>
      </c>
      <c r="S23" s="116">
        <v>0</v>
      </c>
      <c r="U23" s="115">
        <v>-51.9</v>
      </c>
      <c r="V23" s="116">
        <v>0</v>
      </c>
      <c r="W23">
        <v>0</v>
      </c>
      <c r="X23">
        <v>-51.9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4.25</v>
      </c>
      <c r="N24" s="115">
        <v>0</v>
      </c>
      <c r="O24" s="88">
        <v>-107</v>
      </c>
      <c r="P24" s="88">
        <v>0</v>
      </c>
      <c r="Q24" s="88">
        <v>0</v>
      </c>
      <c r="R24" s="88">
        <v>0</v>
      </c>
      <c r="S24" s="116">
        <v>0</v>
      </c>
      <c r="U24" s="115">
        <v>-107</v>
      </c>
      <c r="V24" s="116">
        <v>4.25</v>
      </c>
      <c r="W24">
        <v>0</v>
      </c>
      <c r="X24">
        <v>-107</v>
      </c>
      <c r="Y24">
        <v>4.25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2.61</v>
      </c>
      <c r="N25" s="115">
        <v>0</v>
      </c>
      <c r="O25" s="88">
        <v>-145.30000000000001</v>
      </c>
      <c r="P25" s="88">
        <v>0</v>
      </c>
      <c r="Q25" s="88">
        <v>0</v>
      </c>
      <c r="R25" s="88">
        <v>0</v>
      </c>
      <c r="S25" s="116">
        <v>0</v>
      </c>
      <c r="U25" s="115">
        <v>-145.30000000000001</v>
      </c>
      <c r="V25" s="116">
        <v>2.61</v>
      </c>
      <c r="W25">
        <v>0</v>
      </c>
      <c r="X25">
        <v>-145.30000000000001</v>
      </c>
      <c r="Y25">
        <v>2.61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6.47</v>
      </c>
      <c r="N26" s="115">
        <v>0</v>
      </c>
      <c r="O26" s="88">
        <v>-157</v>
      </c>
      <c r="P26" s="88">
        <v>0</v>
      </c>
      <c r="Q26" s="88">
        <v>0</v>
      </c>
      <c r="R26" s="88">
        <v>0</v>
      </c>
      <c r="S26" s="116">
        <v>0</v>
      </c>
      <c r="U26" s="115">
        <v>-157</v>
      </c>
      <c r="V26" s="116">
        <v>6.47</v>
      </c>
      <c r="W26">
        <v>0</v>
      </c>
      <c r="X26">
        <v>-157</v>
      </c>
      <c r="Y26">
        <v>6.47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2.61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2.61</v>
      </c>
      <c r="W27">
        <v>0</v>
      </c>
      <c r="X27">
        <v>0</v>
      </c>
      <c r="Y27">
        <v>2.61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4.83</v>
      </c>
      <c r="N28" s="115">
        <v>0</v>
      </c>
      <c r="O28" s="88">
        <v>-117</v>
      </c>
      <c r="P28" s="88">
        <v>0</v>
      </c>
      <c r="Q28" s="88">
        <v>0</v>
      </c>
      <c r="R28" s="88">
        <v>0</v>
      </c>
      <c r="S28" s="116">
        <v>0</v>
      </c>
      <c r="U28" s="115">
        <v>-117</v>
      </c>
      <c r="V28" s="116">
        <v>4.82</v>
      </c>
      <c r="W28">
        <v>0</v>
      </c>
      <c r="X28">
        <v>-117</v>
      </c>
      <c r="Y28">
        <v>4.83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5.21</v>
      </c>
      <c r="N29" s="115">
        <v>0</v>
      </c>
      <c r="O29" s="88">
        <v>-104</v>
      </c>
      <c r="P29" s="88">
        <v>0</v>
      </c>
      <c r="Q29" s="88">
        <v>0</v>
      </c>
      <c r="R29" s="88">
        <v>0</v>
      </c>
      <c r="S29" s="116">
        <v>0</v>
      </c>
      <c r="U29" s="115">
        <v>-104</v>
      </c>
      <c r="V29" s="116">
        <v>5.21</v>
      </c>
      <c r="W29">
        <v>0</v>
      </c>
      <c r="X29">
        <v>-104</v>
      </c>
      <c r="Y29">
        <v>5.21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1.35</v>
      </c>
      <c r="N30" s="115">
        <v>0</v>
      </c>
      <c r="O30" s="88">
        <v>-84</v>
      </c>
      <c r="P30" s="88">
        <v>0</v>
      </c>
      <c r="Q30" s="88">
        <v>0</v>
      </c>
      <c r="R30" s="88">
        <v>0</v>
      </c>
      <c r="S30" s="116">
        <v>0</v>
      </c>
      <c r="U30" s="115">
        <v>-84</v>
      </c>
      <c r="V30" s="116">
        <v>1.35</v>
      </c>
      <c r="W30">
        <v>0</v>
      </c>
      <c r="X30">
        <v>-84</v>
      </c>
      <c r="Y30">
        <v>1.35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4.54</v>
      </c>
      <c r="N31" s="115">
        <v>0</v>
      </c>
      <c r="O31" s="88">
        <v>-84</v>
      </c>
      <c r="P31" s="88">
        <v>0</v>
      </c>
      <c r="Q31" s="88">
        <v>0</v>
      </c>
      <c r="R31" s="88">
        <v>0</v>
      </c>
      <c r="S31" s="116">
        <v>0</v>
      </c>
      <c r="U31" s="115">
        <v>-84</v>
      </c>
      <c r="V31" s="116">
        <v>4.54</v>
      </c>
      <c r="W31">
        <v>0</v>
      </c>
      <c r="X31">
        <v>-84</v>
      </c>
      <c r="Y31">
        <v>4.54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4.83</v>
      </c>
      <c r="N32" s="115">
        <v>0</v>
      </c>
      <c r="O32" s="88">
        <v>-69</v>
      </c>
      <c r="P32" s="88">
        <v>0</v>
      </c>
      <c r="Q32" s="88">
        <v>0</v>
      </c>
      <c r="R32" s="88">
        <v>0</v>
      </c>
      <c r="S32" s="116">
        <v>0</v>
      </c>
      <c r="U32" s="115">
        <v>-69</v>
      </c>
      <c r="V32" s="116">
        <v>4.82</v>
      </c>
      <c r="W32">
        <v>0</v>
      </c>
      <c r="X32">
        <v>-69</v>
      </c>
      <c r="Y32">
        <v>4.83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8.3000000000000007</v>
      </c>
      <c r="N33" s="115">
        <v>0</v>
      </c>
      <c r="O33" s="88">
        <v>-50</v>
      </c>
      <c r="P33" s="88">
        <v>0</v>
      </c>
      <c r="Q33" s="88">
        <v>0</v>
      </c>
      <c r="R33" s="88">
        <v>0</v>
      </c>
      <c r="S33" s="116">
        <v>0</v>
      </c>
      <c r="U33" s="115">
        <v>-50</v>
      </c>
      <c r="V33" s="116">
        <v>8.3000000000000007</v>
      </c>
      <c r="W33">
        <v>0</v>
      </c>
      <c r="X33">
        <v>-50</v>
      </c>
      <c r="Y33">
        <v>8.3000000000000007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2.5099999999999998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2.5099999999999998</v>
      </c>
      <c r="W34">
        <v>0</v>
      </c>
      <c r="X34">
        <v>0</v>
      </c>
      <c r="Y34">
        <v>2.5099999999999998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2.8</v>
      </c>
      <c r="W35">
        <v>0</v>
      </c>
      <c r="X35">
        <v>0</v>
      </c>
      <c r="Y35">
        <v>2.8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4.05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4.05</v>
      </c>
      <c r="W36">
        <v>0</v>
      </c>
      <c r="X36">
        <v>0</v>
      </c>
      <c r="Y36">
        <v>4.05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5.0199999999999996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5.0199999999999996</v>
      </c>
      <c r="W38">
        <v>0</v>
      </c>
      <c r="X38">
        <v>0</v>
      </c>
      <c r="Y38">
        <v>5.0199999999999996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3.38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3.38</v>
      </c>
      <c r="W39">
        <v>0</v>
      </c>
      <c r="X39">
        <v>0</v>
      </c>
      <c r="Y39">
        <v>3.38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7.24</v>
      </c>
      <c r="W40">
        <v>0</v>
      </c>
      <c r="X40">
        <v>0</v>
      </c>
      <c r="Y40">
        <v>7.24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3.28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3.28</v>
      </c>
      <c r="W41">
        <v>0</v>
      </c>
      <c r="X41">
        <v>0</v>
      </c>
      <c r="Y41">
        <v>3.28</v>
      </c>
    </row>
    <row r="42" spans="7:25">
      <c r="G42" t="s">
        <v>84</v>
      </c>
      <c r="H42" s="115">
        <v>123.52</v>
      </c>
      <c r="I42" s="88">
        <v>0</v>
      </c>
      <c r="J42" s="88">
        <v>0</v>
      </c>
      <c r="K42" s="88">
        <v>0</v>
      </c>
      <c r="L42" s="88">
        <v>0</v>
      </c>
      <c r="M42" s="116">
        <v>4.54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128.06</v>
      </c>
      <c r="W42">
        <v>123.52</v>
      </c>
      <c r="X42">
        <v>0</v>
      </c>
      <c r="Y42">
        <v>4.54</v>
      </c>
    </row>
    <row r="43" spans="7:25">
      <c r="G43" t="s">
        <v>85</v>
      </c>
      <c r="H43" s="115">
        <v>113.87</v>
      </c>
      <c r="I43" s="88">
        <v>0</v>
      </c>
      <c r="J43" s="88">
        <v>0</v>
      </c>
      <c r="K43" s="88">
        <v>0</v>
      </c>
      <c r="L43" s="88">
        <v>0</v>
      </c>
      <c r="M43" s="116">
        <v>3.86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117.73</v>
      </c>
      <c r="W43">
        <v>113.87</v>
      </c>
      <c r="X43">
        <v>0</v>
      </c>
      <c r="Y43">
        <v>3.86</v>
      </c>
    </row>
    <row r="44" spans="7:25">
      <c r="G44" t="s">
        <v>86</v>
      </c>
      <c r="H44" s="115">
        <v>93.13</v>
      </c>
      <c r="I44" s="88">
        <v>0</v>
      </c>
      <c r="J44" s="88">
        <v>0</v>
      </c>
      <c r="K44" s="88">
        <v>0</v>
      </c>
      <c r="L44" s="88">
        <v>0</v>
      </c>
      <c r="M44" s="116">
        <v>0.19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93.32</v>
      </c>
      <c r="W44">
        <v>93.13</v>
      </c>
      <c r="X44">
        <v>0</v>
      </c>
      <c r="Y44">
        <v>0.19</v>
      </c>
    </row>
    <row r="45" spans="7:25">
      <c r="G45" t="s">
        <v>87</v>
      </c>
      <c r="H45" s="115">
        <v>153.43</v>
      </c>
      <c r="I45" s="88">
        <v>0</v>
      </c>
      <c r="J45" s="88">
        <v>0</v>
      </c>
      <c r="K45" s="88">
        <v>0</v>
      </c>
      <c r="L45" s="88">
        <v>0</v>
      </c>
      <c r="M45" s="116">
        <v>0.28999999999999998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153.72</v>
      </c>
      <c r="W45">
        <v>153.43</v>
      </c>
      <c r="X45">
        <v>0</v>
      </c>
      <c r="Y45">
        <v>0.28999999999999998</v>
      </c>
    </row>
    <row r="46" spans="7:25">
      <c r="G46" t="s">
        <v>88</v>
      </c>
      <c r="H46" s="115">
        <v>144.75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144.75</v>
      </c>
      <c r="W46">
        <v>144.75</v>
      </c>
      <c r="X46">
        <v>0</v>
      </c>
      <c r="Y46">
        <v>0</v>
      </c>
    </row>
    <row r="47" spans="7:25">
      <c r="G47" t="s">
        <v>89</v>
      </c>
      <c r="H47" s="115">
        <v>147.63999999999999</v>
      </c>
      <c r="I47" s="88">
        <v>0</v>
      </c>
      <c r="J47" s="88">
        <v>0</v>
      </c>
      <c r="K47" s="88">
        <v>0</v>
      </c>
      <c r="L47" s="88">
        <v>0</v>
      </c>
      <c r="M47" s="116">
        <v>6.08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153.72</v>
      </c>
      <c r="W47">
        <v>147.63999999999999</v>
      </c>
      <c r="X47">
        <v>0</v>
      </c>
      <c r="Y47">
        <v>6.08</v>
      </c>
    </row>
    <row r="48" spans="7:25">
      <c r="G48" t="s">
        <v>90</v>
      </c>
      <c r="H48" s="115">
        <v>151.51</v>
      </c>
      <c r="I48" s="88">
        <v>0</v>
      </c>
      <c r="J48" s="88">
        <v>0</v>
      </c>
      <c r="K48" s="88">
        <v>0</v>
      </c>
      <c r="L48" s="88">
        <v>0</v>
      </c>
      <c r="M48" s="116">
        <v>0.19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151.69999999999999</v>
      </c>
      <c r="W48">
        <v>151.51</v>
      </c>
      <c r="X48">
        <v>0</v>
      </c>
      <c r="Y48">
        <v>0.19</v>
      </c>
    </row>
    <row r="49" spans="7:25">
      <c r="G49" t="s">
        <v>91</v>
      </c>
      <c r="H49" s="115">
        <v>138.96</v>
      </c>
      <c r="I49" s="88">
        <v>0</v>
      </c>
      <c r="J49" s="88">
        <v>0</v>
      </c>
      <c r="K49" s="88">
        <v>0</v>
      </c>
      <c r="L49" s="88">
        <v>0</v>
      </c>
      <c r="M49" s="116">
        <v>0.57999999999999996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139.54</v>
      </c>
      <c r="W49">
        <v>138.96</v>
      </c>
      <c r="X49">
        <v>0</v>
      </c>
      <c r="Y49">
        <v>0.57999999999999996</v>
      </c>
    </row>
    <row r="50" spans="7:25">
      <c r="G50" t="s">
        <v>92</v>
      </c>
      <c r="H50" s="115">
        <v>115.8</v>
      </c>
      <c r="I50" s="88">
        <v>0</v>
      </c>
      <c r="J50" s="88">
        <v>0</v>
      </c>
      <c r="K50" s="88">
        <v>0</v>
      </c>
      <c r="L50" s="88">
        <v>0</v>
      </c>
      <c r="M50" s="116">
        <v>5.4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121.2</v>
      </c>
      <c r="W50">
        <v>115.8</v>
      </c>
      <c r="X50">
        <v>0</v>
      </c>
      <c r="Y50">
        <v>5.4</v>
      </c>
    </row>
    <row r="51" spans="7:25">
      <c r="G51" t="s">
        <v>93</v>
      </c>
      <c r="H51" s="115">
        <v>102.29</v>
      </c>
      <c r="I51" s="88">
        <v>0</v>
      </c>
      <c r="J51" s="88">
        <v>0</v>
      </c>
      <c r="K51" s="88">
        <v>0</v>
      </c>
      <c r="L51" s="88">
        <v>0</v>
      </c>
      <c r="M51" s="116">
        <v>0.28999999999999998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102.58</v>
      </c>
      <c r="W51">
        <v>102.29</v>
      </c>
      <c r="X51">
        <v>0</v>
      </c>
      <c r="Y51">
        <v>0.28999999999999998</v>
      </c>
    </row>
    <row r="52" spans="7:25">
      <c r="G52" t="s">
        <v>94</v>
      </c>
      <c r="H52" s="115">
        <v>90.71</v>
      </c>
      <c r="I52" s="88">
        <v>0</v>
      </c>
      <c r="J52" s="88">
        <v>0</v>
      </c>
      <c r="K52" s="88">
        <v>0</v>
      </c>
      <c r="L52" s="88">
        <v>0</v>
      </c>
      <c r="M52" s="116">
        <v>3.96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94.67</v>
      </c>
      <c r="W52">
        <v>90.71</v>
      </c>
      <c r="X52">
        <v>0</v>
      </c>
      <c r="Y52">
        <v>3.96</v>
      </c>
    </row>
    <row r="53" spans="7:25">
      <c r="G53" t="s">
        <v>95</v>
      </c>
      <c r="H53" s="115">
        <v>89.74</v>
      </c>
      <c r="I53" s="88">
        <v>0</v>
      </c>
      <c r="J53" s="88">
        <v>0</v>
      </c>
      <c r="K53" s="88">
        <v>0</v>
      </c>
      <c r="L53" s="88">
        <v>0</v>
      </c>
      <c r="M53" s="116">
        <v>2.8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92.54</v>
      </c>
      <c r="W53">
        <v>89.74</v>
      </c>
      <c r="X53">
        <v>0</v>
      </c>
      <c r="Y53">
        <v>2.8</v>
      </c>
    </row>
    <row r="54" spans="7:25">
      <c r="G54" t="s">
        <v>96</v>
      </c>
      <c r="H54" s="115">
        <v>72.38</v>
      </c>
      <c r="I54" s="88">
        <v>0</v>
      </c>
      <c r="J54" s="88">
        <v>0</v>
      </c>
      <c r="K54" s="88">
        <v>0</v>
      </c>
      <c r="L54" s="88">
        <v>0</v>
      </c>
      <c r="M54" s="116">
        <v>7.62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80</v>
      </c>
      <c r="W54">
        <v>72.38</v>
      </c>
      <c r="X54">
        <v>0</v>
      </c>
      <c r="Y54">
        <v>7.62</v>
      </c>
    </row>
    <row r="55" spans="7:25">
      <c r="G55" t="s">
        <v>97</v>
      </c>
      <c r="H55" s="115">
        <v>13.71</v>
      </c>
      <c r="I55" s="88">
        <v>0</v>
      </c>
      <c r="J55" s="88">
        <v>0</v>
      </c>
      <c r="K55" s="88">
        <v>0</v>
      </c>
      <c r="L55" s="88">
        <v>0</v>
      </c>
      <c r="M55" s="116">
        <v>2.12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15.83</v>
      </c>
      <c r="W55">
        <v>13.71</v>
      </c>
      <c r="X55">
        <v>0</v>
      </c>
      <c r="Y55">
        <v>2.12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4.1500000000000004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4.1500000000000004</v>
      </c>
      <c r="W56">
        <v>0</v>
      </c>
      <c r="X56">
        <v>0</v>
      </c>
      <c r="Y56">
        <v>4.1500000000000004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4.34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4.34</v>
      </c>
      <c r="W57">
        <v>0</v>
      </c>
      <c r="X57">
        <v>0</v>
      </c>
      <c r="Y57">
        <v>4.34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2.7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2.7</v>
      </c>
      <c r="W59">
        <v>0</v>
      </c>
      <c r="X59">
        <v>0</v>
      </c>
      <c r="Y59">
        <v>2.7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4.4400000000000004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4.4400000000000004</v>
      </c>
      <c r="W60">
        <v>0</v>
      </c>
      <c r="X60">
        <v>0</v>
      </c>
      <c r="Y60">
        <v>4.4400000000000004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9.65</v>
      </c>
      <c r="W61">
        <v>0</v>
      </c>
      <c r="X61">
        <v>0</v>
      </c>
      <c r="Y61">
        <v>9.65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2.5099999999999998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2.5099999999999998</v>
      </c>
      <c r="W62">
        <v>0</v>
      </c>
      <c r="X62">
        <v>0</v>
      </c>
      <c r="Y62">
        <v>2.5099999999999998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1.35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1.35</v>
      </c>
      <c r="W63">
        <v>0</v>
      </c>
      <c r="X63">
        <v>0</v>
      </c>
      <c r="Y63">
        <v>1.35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3.28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3.28</v>
      </c>
      <c r="W64">
        <v>0</v>
      </c>
      <c r="X64">
        <v>0</v>
      </c>
      <c r="Y64">
        <v>3.28</v>
      </c>
    </row>
    <row r="65" spans="7:25">
      <c r="G65" t="s">
        <v>107</v>
      </c>
      <c r="H65" s="115">
        <v>63.69</v>
      </c>
      <c r="I65" s="88">
        <v>0</v>
      </c>
      <c r="J65" s="88">
        <v>0</v>
      </c>
      <c r="K65" s="88">
        <v>0</v>
      </c>
      <c r="L65" s="88">
        <v>0</v>
      </c>
      <c r="M65" s="116">
        <v>0.1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63.79</v>
      </c>
      <c r="W65">
        <v>63.69</v>
      </c>
      <c r="X65">
        <v>0</v>
      </c>
      <c r="Y65">
        <v>0.1</v>
      </c>
    </row>
    <row r="66" spans="7:25">
      <c r="G66" t="s">
        <v>108</v>
      </c>
      <c r="H66" s="115">
        <v>112.91</v>
      </c>
      <c r="I66" s="88">
        <v>0</v>
      </c>
      <c r="J66" s="88">
        <v>0</v>
      </c>
      <c r="K66" s="88">
        <v>0</v>
      </c>
      <c r="L66" s="88">
        <v>0</v>
      </c>
      <c r="M66" s="116">
        <v>3.28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116.19</v>
      </c>
      <c r="W66">
        <v>112.91</v>
      </c>
      <c r="X66">
        <v>0</v>
      </c>
      <c r="Y66">
        <v>3.28</v>
      </c>
    </row>
    <row r="67" spans="7:25">
      <c r="G67" t="s">
        <v>109</v>
      </c>
      <c r="H67" s="115">
        <v>136.07</v>
      </c>
      <c r="I67" s="88">
        <v>0</v>
      </c>
      <c r="J67" s="88">
        <v>0</v>
      </c>
      <c r="K67" s="88">
        <v>0</v>
      </c>
      <c r="L67" s="88">
        <v>0</v>
      </c>
      <c r="M67" s="116">
        <v>2.41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138.47999999999999</v>
      </c>
      <c r="W67">
        <v>136.07</v>
      </c>
      <c r="X67">
        <v>0</v>
      </c>
      <c r="Y67">
        <v>2.41</v>
      </c>
    </row>
    <row r="68" spans="7:25">
      <c r="G68" t="s">
        <v>110</v>
      </c>
      <c r="H68" s="115">
        <v>126.41</v>
      </c>
      <c r="I68" s="88">
        <v>0</v>
      </c>
      <c r="J68" s="88">
        <v>0</v>
      </c>
      <c r="K68" s="88">
        <v>0</v>
      </c>
      <c r="L68" s="88">
        <v>0</v>
      </c>
      <c r="M68" s="116">
        <v>8.11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134.52000000000001</v>
      </c>
      <c r="W68">
        <v>126.41</v>
      </c>
      <c r="X68">
        <v>0</v>
      </c>
      <c r="Y68">
        <v>8.11</v>
      </c>
    </row>
    <row r="69" spans="7:25">
      <c r="G69" t="s">
        <v>111</v>
      </c>
      <c r="H69" s="115">
        <v>133.85</v>
      </c>
      <c r="I69" s="88">
        <v>0</v>
      </c>
      <c r="J69" s="88">
        <v>0</v>
      </c>
      <c r="K69" s="88">
        <v>0</v>
      </c>
      <c r="L69" s="88">
        <v>0</v>
      </c>
      <c r="M69" s="116">
        <v>3.47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137.32</v>
      </c>
      <c r="W69">
        <v>133.85</v>
      </c>
      <c r="X69">
        <v>0</v>
      </c>
      <c r="Y69">
        <v>3.47</v>
      </c>
    </row>
    <row r="70" spans="7:25">
      <c r="G70" t="s">
        <v>112</v>
      </c>
      <c r="H70" s="115">
        <v>3.86</v>
      </c>
      <c r="I70" s="88">
        <v>0</v>
      </c>
      <c r="J70" s="88">
        <v>0</v>
      </c>
      <c r="K70" s="88">
        <v>0</v>
      </c>
      <c r="L70" s="88">
        <v>0</v>
      </c>
      <c r="M70" s="116">
        <v>3.18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7.04</v>
      </c>
      <c r="W70">
        <v>3.86</v>
      </c>
      <c r="X70">
        <v>0</v>
      </c>
      <c r="Y70">
        <v>3.18</v>
      </c>
    </row>
    <row r="71" spans="7:25">
      <c r="G71" t="s">
        <v>113</v>
      </c>
      <c r="H71" s="115">
        <v>0</v>
      </c>
      <c r="I71" s="88">
        <v>4.83</v>
      </c>
      <c r="J71" s="88">
        <v>0</v>
      </c>
      <c r="K71" s="88">
        <v>0</v>
      </c>
      <c r="L71" s="88">
        <v>0</v>
      </c>
      <c r="M71" s="116">
        <v>6.17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11</v>
      </c>
      <c r="W71">
        <v>0</v>
      </c>
      <c r="X71">
        <v>4.83</v>
      </c>
      <c r="Y71">
        <v>6.17</v>
      </c>
    </row>
    <row r="72" spans="7:25">
      <c r="G72" t="s">
        <v>114</v>
      </c>
      <c r="H72" s="115">
        <v>0</v>
      </c>
      <c r="I72" s="88">
        <v>24.13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24.12</v>
      </c>
      <c r="W72">
        <v>0</v>
      </c>
      <c r="X72">
        <v>24.13</v>
      </c>
      <c r="Y72">
        <v>0</v>
      </c>
    </row>
    <row r="73" spans="7:25">
      <c r="G73" t="s">
        <v>115</v>
      </c>
      <c r="H73" s="115">
        <v>0</v>
      </c>
      <c r="I73" s="88">
        <v>28.95</v>
      </c>
      <c r="J73" s="88">
        <v>0</v>
      </c>
      <c r="K73" s="88">
        <v>0</v>
      </c>
      <c r="L73" s="88">
        <v>0</v>
      </c>
      <c r="M73" s="116">
        <v>3.18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32.130000000000003</v>
      </c>
      <c r="W73">
        <v>0</v>
      </c>
      <c r="X73">
        <v>28.95</v>
      </c>
      <c r="Y73">
        <v>3.18</v>
      </c>
    </row>
    <row r="74" spans="7:25">
      <c r="G74" t="s">
        <v>116</v>
      </c>
      <c r="H74" s="115">
        <v>0</v>
      </c>
      <c r="I74" s="88">
        <v>28.95</v>
      </c>
      <c r="J74" s="88">
        <v>0</v>
      </c>
      <c r="K74" s="88">
        <v>0</v>
      </c>
      <c r="L74" s="88">
        <v>0</v>
      </c>
      <c r="M74" s="116">
        <v>3.86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32.81</v>
      </c>
      <c r="W74">
        <v>0</v>
      </c>
      <c r="X74">
        <v>28.95</v>
      </c>
      <c r="Y74">
        <v>3.86</v>
      </c>
    </row>
    <row r="75" spans="7:25">
      <c r="G75" t="s">
        <v>117</v>
      </c>
      <c r="H75" s="115">
        <v>3.86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13.51</v>
      </c>
      <c r="W75">
        <v>3.86</v>
      </c>
      <c r="X75">
        <v>0</v>
      </c>
      <c r="Y75">
        <v>9.65</v>
      </c>
    </row>
    <row r="76" spans="7:25">
      <c r="G76" t="s">
        <v>118</v>
      </c>
      <c r="H76" s="115">
        <v>4.83</v>
      </c>
      <c r="I76" s="88">
        <v>0</v>
      </c>
      <c r="J76" s="88">
        <v>0</v>
      </c>
      <c r="K76" s="88">
        <v>0</v>
      </c>
      <c r="L76" s="88">
        <v>0</v>
      </c>
      <c r="M76" s="116">
        <v>2.41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7.24</v>
      </c>
      <c r="W76">
        <v>4.83</v>
      </c>
      <c r="X76">
        <v>0</v>
      </c>
      <c r="Y76">
        <v>2.41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2.61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2.61</v>
      </c>
      <c r="W77">
        <v>0</v>
      </c>
      <c r="X77">
        <v>0</v>
      </c>
      <c r="Y77">
        <v>2.61</v>
      </c>
    </row>
    <row r="78" spans="7:25">
      <c r="G78" t="s">
        <v>120</v>
      </c>
      <c r="H78" s="115">
        <v>3.86</v>
      </c>
      <c r="I78" s="88">
        <v>0</v>
      </c>
      <c r="J78" s="88">
        <v>0</v>
      </c>
      <c r="K78" s="88">
        <v>0</v>
      </c>
      <c r="L78" s="88">
        <v>0</v>
      </c>
      <c r="M78" s="116">
        <v>2.0299999999999998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5.89</v>
      </c>
      <c r="W78">
        <v>3.86</v>
      </c>
      <c r="X78">
        <v>0</v>
      </c>
      <c r="Y78">
        <v>2.0299999999999998</v>
      </c>
    </row>
    <row r="79" spans="7:25">
      <c r="G79" t="s">
        <v>121</v>
      </c>
      <c r="H79" s="115">
        <v>3.86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3.86</v>
      </c>
      <c r="W79">
        <v>3.86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4.34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4.34</v>
      </c>
      <c r="W80">
        <v>0</v>
      </c>
      <c r="X80">
        <v>0</v>
      </c>
      <c r="Y80">
        <v>4.34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3.57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3.57</v>
      </c>
      <c r="W81">
        <v>0</v>
      </c>
      <c r="X81">
        <v>0</v>
      </c>
      <c r="Y81">
        <v>3.57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8.49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8.49</v>
      </c>
      <c r="W82">
        <v>0</v>
      </c>
      <c r="X82">
        <v>0</v>
      </c>
      <c r="Y82">
        <v>8.49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4.1500000000000004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4.1500000000000004</v>
      </c>
      <c r="W83">
        <v>0</v>
      </c>
      <c r="X83">
        <v>0</v>
      </c>
      <c r="Y83">
        <v>4.1500000000000004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5.0199999999999996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5.0199999999999996</v>
      </c>
      <c r="W84">
        <v>0</v>
      </c>
      <c r="X84">
        <v>0</v>
      </c>
      <c r="Y84">
        <v>5.0199999999999996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7.91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7.91</v>
      </c>
      <c r="W85">
        <v>0</v>
      </c>
      <c r="X85">
        <v>0</v>
      </c>
      <c r="Y85">
        <v>7.91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0.1</v>
      </c>
      <c r="N86" s="115">
        <v>0</v>
      </c>
      <c r="O86" s="88">
        <v>-24</v>
      </c>
      <c r="P86" s="88">
        <v>0</v>
      </c>
      <c r="Q86" s="88">
        <v>0</v>
      </c>
      <c r="R86" s="88">
        <v>0</v>
      </c>
      <c r="S86" s="116">
        <v>0</v>
      </c>
      <c r="U86" s="115">
        <v>-24</v>
      </c>
      <c r="V86" s="116">
        <v>0.1</v>
      </c>
      <c r="W86">
        <v>0</v>
      </c>
      <c r="X86">
        <v>-24</v>
      </c>
      <c r="Y86">
        <v>0.1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4.25</v>
      </c>
      <c r="N87" s="115">
        <v>0</v>
      </c>
      <c r="O87" s="88">
        <v>-84</v>
      </c>
      <c r="P87" s="88">
        <v>0</v>
      </c>
      <c r="Q87" s="88">
        <v>0</v>
      </c>
      <c r="R87" s="88">
        <v>0</v>
      </c>
      <c r="S87" s="116">
        <v>0</v>
      </c>
      <c r="U87" s="115">
        <v>-84</v>
      </c>
      <c r="V87" s="116">
        <v>4.25</v>
      </c>
      <c r="W87">
        <v>0</v>
      </c>
      <c r="X87">
        <v>-84</v>
      </c>
      <c r="Y87">
        <v>4.25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3.09</v>
      </c>
      <c r="N88" s="115">
        <v>0</v>
      </c>
      <c r="O88" s="88">
        <v>-89</v>
      </c>
      <c r="P88" s="88">
        <v>0</v>
      </c>
      <c r="Q88" s="88">
        <v>0</v>
      </c>
      <c r="R88" s="88">
        <v>0</v>
      </c>
      <c r="S88" s="116">
        <v>0</v>
      </c>
      <c r="U88" s="115">
        <v>-89</v>
      </c>
      <c r="V88" s="116">
        <v>3.09</v>
      </c>
      <c r="W88">
        <v>0</v>
      </c>
      <c r="X88">
        <v>-89</v>
      </c>
      <c r="Y88">
        <v>3.09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9.36</v>
      </c>
      <c r="N89" s="115">
        <v>0</v>
      </c>
      <c r="O89" s="88">
        <v>-54</v>
      </c>
      <c r="P89" s="88">
        <v>0</v>
      </c>
      <c r="Q89" s="88">
        <v>0</v>
      </c>
      <c r="R89" s="88">
        <v>0</v>
      </c>
      <c r="S89" s="116">
        <v>0</v>
      </c>
      <c r="U89" s="115">
        <v>-54</v>
      </c>
      <c r="V89" s="116">
        <v>9.36</v>
      </c>
      <c r="W89">
        <v>0</v>
      </c>
      <c r="X89">
        <v>-54</v>
      </c>
      <c r="Y89">
        <v>9.36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2.61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2.61</v>
      </c>
      <c r="W90">
        <v>0</v>
      </c>
      <c r="X90">
        <v>0</v>
      </c>
      <c r="Y90">
        <v>2.61</v>
      </c>
    </row>
    <row r="91" spans="7:25">
      <c r="G91" t="s">
        <v>133</v>
      </c>
      <c r="H91" s="115">
        <v>92.25</v>
      </c>
      <c r="I91" s="88">
        <v>0</v>
      </c>
      <c r="J91" s="88">
        <v>0</v>
      </c>
      <c r="K91" s="88">
        <v>0</v>
      </c>
      <c r="L91" s="88">
        <v>0</v>
      </c>
      <c r="M91" s="116">
        <v>2.5099999999999998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94.76</v>
      </c>
      <c r="W91">
        <v>92.25</v>
      </c>
      <c r="X91">
        <v>0</v>
      </c>
      <c r="Y91">
        <v>2.5099999999999998</v>
      </c>
    </row>
    <row r="92" spans="7:25">
      <c r="G92" t="s">
        <v>134</v>
      </c>
      <c r="H92" s="115">
        <v>84.92</v>
      </c>
      <c r="I92" s="88">
        <v>0</v>
      </c>
      <c r="J92" s="88">
        <v>0</v>
      </c>
      <c r="K92" s="88">
        <v>0</v>
      </c>
      <c r="L92" s="88">
        <v>0</v>
      </c>
      <c r="M92" s="116">
        <v>2.41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87.33</v>
      </c>
      <c r="W92">
        <v>84.92</v>
      </c>
      <c r="X92">
        <v>0</v>
      </c>
      <c r="Y92">
        <v>2.41</v>
      </c>
    </row>
    <row r="93" spans="7:25">
      <c r="G93" t="s">
        <v>135</v>
      </c>
      <c r="H93" s="115">
        <v>62.34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62.34</v>
      </c>
      <c r="W93">
        <v>62.34</v>
      </c>
      <c r="X93">
        <v>0</v>
      </c>
      <c r="Y93">
        <v>0</v>
      </c>
    </row>
    <row r="94" spans="7:25">
      <c r="G94" t="s">
        <v>136</v>
      </c>
      <c r="H94" s="115">
        <v>130.37</v>
      </c>
      <c r="I94" s="88">
        <v>0</v>
      </c>
      <c r="J94" s="88">
        <v>0</v>
      </c>
      <c r="K94" s="88">
        <v>0</v>
      </c>
      <c r="L94" s="88">
        <v>0</v>
      </c>
      <c r="M94" s="116">
        <v>1.74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132.11000000000001</v>
      </c>
      <c r="W94">
        <v>130.37</v>
      </c>
      <c r="X94">
        <v>0</v>
      </c>
      <c r="Y94">
        <v>1.74</v>
      </c>
    </row>
    <row r="95" spans="7:25">
      <c r="G95" t="s">
        <v>137</v>
      </c>
      <c r="H95" s="115">
        <v>158.65</v>
      </c>
      <c r="I95" s="88">
        <v>0</v>
      </c>
      <c r="J95" s="88">
        <v>0</v>
      </c>
      <c r="K95" s="88">
        <v>0</v>
      </c>
      <c r="L95" s="88">
        <v>0</v>
      </c>
      <c r="M95" s="116">
        <v>1.06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159.71</v>
      </c>
      <c r="W95">
        <v>158.65</v>
      </c>
      <c r="X95">
        <v>0</v>
      </c>
      <c r="Y95">
        <v>1.06</v>
      </c>
    </row>
    <row r="96" spans="7:25">
      <c r="G96" t="s">
        <v>138</v>
      </c>
      <c r="H96" s="115">
        <v>141.94999999999999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141.94999999999999</v>
      </c>
      <c r="W96">
        <v>141.94999999999999</v>
      </c>
      <c r="X96">
        <v>0</v>
      </c>
      <c r="Y96">
        <v>0</v>
      </c>
    </row>
    <row r="97" spans="1:83">
      <c r="G97" t="s">
        <v>139</v>
      </c>
      <c r="H97" s="115">
        <v>123.52</v>
      </c>
      <c r="I97" s="88">
        <v>0</v>
      </c>
      <c r="J97" s="88">
        <v>0</v>
      </c>
      <c r="K97" s="88">
        <v>0</v>
      </c>
      <c r="L97" s="88">
        <v>0</v>
      </c>
      <c r="M97" s="116">
        <v>1.06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124.58</v>
      </c>
      <c r="W97">
        <v>123.52</v>
      </c>
      <c r="X97">
        <v>0</v>
      </c>
      <c r="Y97">
        <v>1.06</v>
      </c>
    </row>
    <row r="98" spans="1:83">
      <c r="G98" t="s">
        <v>140</v>
      </c>
      <c r="H98" s="115">
        <v>121.59</v>
      </c>
      <c r="I98" s="88">
        <v>0</v>
      </c>
      <c r="J98" s="88">
        <v>0</v>
      </c>
      <c r="K98" s="88">
        <v>0</v>
      </c>
      <c r="L98" s="88">
        <v>0</v>
      </c>
      <c r="M98" s="116">
        <v>0.48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122.07</v>
      </c>
      <c r="W98">
        <v>121.59</v>
      </c>
      <c r="X98">
        <v>0</v>
      </c>
      <c r="Y98">
        <v>0.48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0.76677000000000017</v>
      </c>
      <c r="I99" s="111">
        <f t="shared" ref="I99:BQ99" si="1">SUM(I3:I98)/4000</f>
        <v>2.1714999999999998E-2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6.8572500000000022E-2</v>
      </c>
      <c r="N99" s="110">
        <f t="shared" si="1"/>
        <v>0</v>
      </c>
      <c r="O99" s="111">
        <f t="shared" si="1"/>
        <v>-0.35930000000000001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-0.35930000000000001</v>
      </c>
      <c r="V99" s="112">
        <f t="shared" si="1"/>
        <v>0.85705000000000031</v>
      </c>
      <c r="W99">
        <f t="shared" si="1"/>
        <v>0.76677000000000017</v>
      </c>
      <c r="X99">
        <f t="shared" si="1"/>
        <v>-0.33758499999999997</v>
      </c>
      <c r="Y99">
        <f t="shared" si="1"/>
        <v>6.8572500000000022E-2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W1" t="s">
        <v>487</v>
      </c>
      <c r="X1" t="s">
        <v>488</v>
      </c>
      <c r="Y1" t="s">
        <v>489</v>
      </c>
      <c r="Z1" t="s">
        <v>490</v>
      </c>
      <c r="AA1" t="s">
        <v>491</v>
      </c>
      <c r="AB1" t="s">
        <v>491</v>
      </c>
      <c r="AC1" t="s">
        <v>491</v>
      </c>
      <c r="AD1" t="s">
        <v>491</v>
      </c>
      <c r="AE1" t="s">
        <v>491</v>
      </c>
      <c r="AF1" t="s">
        <v>491</v>
      </c>
      <c r="AG1" t="s">
        <v>491</v>
      </c>
      <c r="AH1" t="s">
        <v>491</v>
      </c>
      <c r="AI1" t="s">
        <v>491</v>
      </c>
      <c r="AJ1" t="s">
        <v>492</v>
      </c>
      <c r="AK1" t="s">
        <v>492</v>
      </c>
      <c r="AL1" t="s">
        <v>492</v>
      </c>
      <c r="AM1" t="s">
        <v>492</v>
      </c>
      <c r="AN1" t="s">
        <v>493</v>
      </c>
      <c r="AO1" t="s">
        <v>494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500</v>
      </c>
      <c r="BC1" t="s">
        <v>500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44871</v>
      </c>
      <c r="W2" s="30" t="s">
        <v>153</v>
      </c>
      <c r="X2" t="s">
        <v>246</v>
      </c>
      <c r="Y2" t="s">
        <v>149</v>
      </c>
      <c r="Z2" t="s">
        <v>404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390</v>
      </c>
      <c r="AL2" t="s">
        <v>258</v>
      </c>
      <c r="AM2" t="s">
        <v>445</v>
      </c>
      <c r="AN2" t="s">
        <v>149</v>
      </c>
      <c r="AO2" t="s">
        <v>149</v>
      </c>
      <c r="AP2" t="s">
        <v>495</v>
      </c>
      <c r="AQ2" t="s">
        <v>496</v>
      </c>
      <c r="AR2" t="s">
        <v>496</v>
      </c>
      <c r="AS2" t="s">
        <v>496</v>
      </c>
      <c r="AT2" t="s">
        <v>496</v>
      </c>
      <c r="AU2" t="s">
        <v>496</v>
      </c>
      <c r="AV2" t="s">
        <v>496</v>
      </c>
      <c r="AW2" t="s">
        <v>497</v>
      </c>
      <c r="AX2" t="s">
        <v>498</v>
      </c>
      <c r="AY2" t="s">
        <v>498</v>
      </c>
      <c r="AZ2" t="s">
        <v>498</v>
      </c>
      <c r="BA2" t="s">
        <v>499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76.16</v>
      </c>
      <c r="I3" s="95">
        <v>0.72</v>
      </c>
      <c r="J3" s="95">
        <v>5.95</v>
      </c>
      <c r="K3" s="95">
        <v>0</v>
      </c>
      <c r="L3" s="95">
        <v>2.9</v>
      </c>
      <c r="M3" s="114">
        <v>0</v>
      </c>
      <c r="N3" s="113">
        <v>190.75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W3">
        <v>5.36</v>
      </c>
      <c r="X3">
        <v>23.44</v>
      </c>
      <c r="Y3">
        <v>19.3</v>
      </c>
      <c r="Z3">
        <v>2.9</v>
      </c>
      <c r="AA3">
        <v>0.68</v>
      </c>
      <c r="AB3">
        <v>0.36</v>
      </c>
      <c r="AC3">
        <v>0.52</v>
      </c>
      <c r="AD3">
        <v>0.93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2.9</v>
      </c>
      <c r="AL3">
        <v>0.48</v>
      </c>
      <c r="AM3">
        <v>0.48</v>
      </c>
      <c r="AN3">
        <v>24.12</v>
      </c>
      <c r="AO3">
        <v>0</v>
      </c>
      <c r="AP3">
        <v>0</v>
      </c>
      <c r="AQ3">
        <v>0</v>
      </c>
      <c r="AR3">
        <v>179.46</v>
      </c>
      <c r="AS3">
        <v>11.29</v>
      </c>
      <c r="AT3">
        <v>60.16</v>
      </c>
      <c r="AU3">
        <v>3.79</v>
      </c>
      <c r="AV3">
        <v>0</v>
      </c>
      <c r="AW3">
        <v>18.82</v>
      </c>
      <c r="AX3">
        <v>50</v>
      </c>
      <c r="AY3">
        <v>10</v>
      </c>
      <c r="AZ3">
        <v>20</v>
      </c>
      <c r="BA3">
        <v>50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76.16</v>
      </c>
      <c r="I4" s="88">
        <v>0.72</v>
      </c>
      <c r="J4" s="88">
        <v>5.95</v>
      </c>
      <c r="K4" s="88">
        <v>0</v>
      </c>
      <c r="L4" s="88">
        <v>2.9</v>
      </c>
      <c r="M4" s="116">
        <v>0</v>
      </c>
      <c r="N4" s="115">
        <v>190.75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W4">
        <v>5.36</v>
      </c>
      <c r="X4">
        <v>23.44</v>
      </c>
      <c r="Y4">
        <v>19.3</v>
      </c>
      <c r="Z4">
        <v>2.9</v>
      </c>
      <c r="AA4">
        <v>0.68</v>
      </c>
      <c r="AB4">
        <v>0.36</v>
      </c>
      <c r="AC4">
        <v>0.52</v>
      </c>
      <c r="AD4">
        <v>0.93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2.9</v>
      </c>
      <c r="AL4">
        <v>0.48</v>
      </c>
      <c r="AM4">
        <v>0.48</v>
      </c>
      <c r="AN4">
        <v>24.12</v>
      </c>
      <c r="AO4">
        <v>0</v>
      </c>
      <c r="AP4">
        <v>0</v>
      </c>
      <c r="AQ4">
        <v>0</v>
      </c>
      <c r="AR4">
        <v>179.46</v>
      </c>
      <c r="AS4">
        <v>11.29</v>
      </c>
      <c r="AT4">
        <v>60.16</v>
      </c>
      <c r="AU4">
        <v>3.79</v>
      </c>
      <c r="AV4">
        <v>0</v>
      </c>
      <c r="AW4">
        <v>18.82</v>
      </c>
      <c r="AX4">
        <v>50</v>
      </c>
      <c r="AY4">
        <v>10</v>
      </c>
      <c r="AZ4">
        <v>20</v>
      </c>
      <c r="BA4">
        <v>50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76.16</v>
      </c>
      <c r="I5" s="88">
        <v>0.72</v>
      </c>
      <c r="J5" s="88">
        <v>5.95</v>
      </c>
      <c r="K5" s="88">
        <v>0</v>
      </c>
      <c r="L5" s="88">
        <v>2.9</v>
      </c>
      <c r="M5" s="116">
        <v>0</v>
      </c>
      <c r="N5" s="115">
        <v>190.75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W5">
        <v>5.36</v>
      </c>
      <c r="X5">
        <v>23.44</v>
      </c>
      <c r="Y5">
        <v>19.3</v>
      </c>
      <c r="Z5">
        <v>2.9</v>
      </c>
      <c r="AA5">
        <v>0.68</v>
      </c>
      <c r="AB5">
        <v>0.36</v>
      </c>
      <c r="AC5">
        <v>0.52</v>
      </c>
      <c r="AD5">
        <v>0.93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2.9</v>
      </c>
      <c r="AL5">
        <v>0.48</v>
      </c>
      <c r="AM5">
        <v>0.48</v>
      </c>
      <c r="AN5">
        <v>24.12</v>
      </c>
      <c r="AO5">
        <v>0</v>
      </c>
      <c r="AP5">
        <v>0</v>
      </c>
      <c r="AQ5">
        <v>0</v>
      </c>
      <c r="AR5">
        <v>179.46</v>
      </c>
      <c r="AS5">
        <v>11.29</v>
      </c>
      <c r="AT5">
        <v>60.16</v>
      </c>
      <c r="AU5">
        <v>3.79</v>
      </c>
      <c r="AV5">
        <v>0</v>
      </c>
      <c r="AW5">
        <v>18.82</v>
      </c>
      <c r="AX5">
        <v>50</v>
      </c>
      <c r="AY5">
        <v>10</v>
      </c>
      <c r="AZ5">
        <v>20</v>
      </c>
      <c r="BA5">
        <v>50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76.16</v>
      </c>
      <c r="I6" s="88">
        <v>0.72</v>
      </c>
      <c r="J6" s="88">
        <v>5.95</v>
      </c>
      <c r="K6" s="88">
        <v>0</v>
      </c>
      <c r="L6" s="88">
        <v>2.9</v>
      </c>
      <c r="M6" s="116">
        <v>0</v>
      </c>
      <c r="N6" s="115">
        <v>190.75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W6">
        <v>5.36</v>
      </c>
      <c r="X6">
        <v>23.44</v>
      </c>
      <c r="Y6">
        <v>19.3</v>
      </c>
      <c r="Z6">
        <v>2.9</v>
      </c>
      <c r="AA6">
        <v>0.68</v>
      </c>
      <c r="AB6">
        <v>0.36</v>
      </c>
      <c r="AC6">
        <v>0.52</v>
      </c>
      <c r="AD6">
        <v>0.93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2.9</v>
      </c>
      <c r="AL6">
        <v>0.48</v>
      </c>
      <c r="AM6">
        <v>0.48</v>
      </c>
      <c r="AN6">
        <v>24.12</v>
      </c>
      <c r="AO6">
        <v>0</v>
      </c>
      <c r="AP6">
        <v>0</v>
      </c>
      <c r="AQ6">
        <v>0</v>
      </c>
      <c r="AR6">
        <v>179.46</v>
      </c>
      <c r="AS6">
        <v>11.29</v>
      </c>
      <c r="AT6">
        <v>60.16</v>
      </c>
      <c r="AU6">
        <v>3.79</v>
      </c>
      <c r="AV6">
        <v>0</v>
      </c>
      <c r="AW6">
        <v>18.82</v>
      </c>
      <c r="AX6">
        <v>50</v>
      </c>
      <c r="AY6">
        <v>10</v>
      </c>
      <c r="AZ6">
        <v>20</v>
      </c>
      <c r="BA6">
        <v>50</v>
      </c>
      <c r="BB6">
        <v>0</v>
      </c>
      <c r="BC6">
        <v>0</v>
      </c>
    </row>
    <row r="7" spans="1:55">
      <c r="A7" t="s">
        <v>243</v>
      </c>
      <c r="B7" t="s">
        <v>298</v>
      </c>
      <c r="C7" t="s">
        <v>265</v>
      </c>
      <c r="G7" t="s">
        <v>49</v>
      </c>
      <c r="H7" s="115">
        <v>76.16</v>
      </c>
      <c r="I7" s="88">
        <v>0.72</v>
      </c>
      <c r="J7" s="88">
        <v>5.95</v>
      </c>
      <c r="K7" s="88">
        <v>0</v>
      </c>
      <c r="L7" s="88">
        <v>2.9</v>
      </c>
      <c r="M7" s="116">
        <v>0</v>
      </c>
      <c r="N7" s="115">
        <v>190.75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W7">
        <v>5.36</v>
      </c>
      <c r="X7">
        <v>23.44</v>
      </c>
      <c r="Y7">
        <v>19.3</v>
      </c>
      <c r="Z7">
        <v>2.9</v>
      </c>
      <c r="AA7">
        <v>0.68</v>
      </c>
      <c r="AB7">
        <v>0.36</v>
      </c>
      <c r="AC7">
        <v>0.52</v>
      </c>
      <c r="AD7">
        <v>0.93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2.9</v>
      </c>
      <c r="AL7">
        <v>0.48</v>
      </c>
      <c r="AM7">
        <v>0.48</v>
      </c>
      <c r="AN7">
        <v>24.12</v>
      </c>
      <c r="AO7">
        <v>0</v>
      </c>
      <c r="AP7">
        <v>0</v>
      </c>
      <c r="AQ7">
        <v>0</v>
      </c>
      <c r="AR7">
        <v>179.46</v>
      </c>
      <c r="AS7">
        <v>11.29</v>
      </c>
      <c r="AT7">
        <v>60.16</v>
      </c>
      <c r="AU7">
        <v>3.79</v>
      </c>
      <c r="AV7">
        <v>0</v>
      </c>
      <c r="AW7">
        <v>18.82</v>
      </c>
      <c r="AX7">
        <v>50</v>
      </c>
      <c r="AY7">
        <v>10</v>
      </c>
      <c r="AZ7">
        <v>20</v>
      </c>
      <c r="BA7">
        <v>50</v>
      </c>
      <c r="BB7">
        <v>0</v>
      </c>
      <c r="BC7">
        <v>0</v>
      </c>
    </row>
    <row r="8" spans="1:55">
      <c r="A8" t="s">
        <v>244</v>
      </c>
      <c r="B8" t="s">
        <v>340</v>
      </c>
      <c r="C8" t="s">
        <v>237</v>
      </c>
      <c r="G8" t="s">
        <v>50</v>
      </c>
      <c r="H8" s="115">
        <v>76.16</v>
      </c>
      <c r="I8" s="88">
        <v>0.72</v>
      </c>
      <c r="J8" s="88">
        <v>5.95</v>
      </c>
      <c r="K8" s="88">
        <v>0</v>
      </c>
      <c r="L8" s="88">
        <v>2.9</v>
      </c>
      <c r="M8" s="116">
        <v>0</v>
      </c>
      <c r="N8" s="115">
        <v>190.75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5.36</v>
      </c>
      <c r="X8">
        <v>23.44</v>
      </c>
      <c r="Y8">
        <v>19.3</v>
      </c>
      <c r="Z8">
        <v>2.9</v>
      </c>
      <c r="AA8">
        <v>0.68</v>
      </c>
      <c r="AB8">
        <v>0.36</v>
      </c>
      <c r="AC8">
        <v>0.52</v>
      </c>
      <c r="AD8">
        <v>0.93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2.9</v>
      </c>
      <c r="AL8">
        <v>0.48</v>
      </c>
      <c r="AM8">
        <v>0.48</v>
      </c>
      <c r="AN8">
        <v>24.12</v>
      </c>
      <c r="AO8">
        <v>0</v>
      </c>
      <c r="AP8">
        <v>0</v>
      </c>
      <c r="AQ8">
        <v>0</v>
      </c>
      <c r="AR8">
        <v>179.46</v>
      </c>
      <c r="AS8">
        <v>11.29</v>
      </c>
      <c r="AT8">
        <v>60.16</v>
      </c>
      <c r="AU8">
        <v>3.79</v>
      </c>
      <c r="AV8">
        <v>0</v>
      </c>
      <c r="AW8">
        <v>18.82</v>
      </c>
      <c r="AX8">
        <v>50</v>
      </c>
      <c r="AY8">
        <v>10</v>
      </c>
      <c r="AZ8">
        <v>20</v>
      </c>
      <c r="BA8">
        <v>50</v>
      </c>
      <c r="BB8">
        <v>0</v>
      </c>
      <c r="BC8">
        <v>0</v>
      </c>
    </row>
    <row r="9" spans="1:55">
      <c r="A9" t="s">
        <v>245</v>
      </c>
      <c r="B9" t="s">
        <v>360</v>
      </c>
      <c r="C9" t="s">
        <v>238</v>
      </c>
      <c r="G9" t="s">
        <v>51</v>
      </c>
      <c r="H9" s="115">
        <v>76.16</v>
      </c>
      <c r="I9" s="88">
        <v>0.72</v>
      </c>
      <c r="J9" s="88">
        <v>5.95</v>
      </c>
      <c r="K9" s="88">
        <v>0</v>
      </c>
      <c r="L9" s="88">
        <v>2.9</v>
      </c>
      <c r="M9" s="116">
        <v>0</v>
      </c>
      <c r="N9" s="115">
        <v>190.75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5.36</v>
      </c>
      <c r="X9">
        <v>23.44</v>
      </c>
      <c r="Y9">
        <v>19.3</v>
      </c>
      <c r="Z9">
        <v>2.9</v>
      </c>
      <c r="AA9">
        <v>0.68</v>
      </c>
      <c r="AB9">
        <v>0.36</v>
      </c>
      <c r="AC9">
        <v>0.52</v>
      </c>
      <c r="AD9">
        <v>0.93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2.9</v>
      </c>
      <c r="AL9">
        <v>0.48</v>
      </c>
      <c r="AM9">
        <v>0.48</v>
      </c>
      <c r="AN9">
        <v>24.12</v>
      </c>
      <c r="AO9">
        <v>0</v>
      </c>
      <c r="AP9">
        <v>0</v>
      </c>
      <c r="AQ9">
        <v>0</v>
      </c>
      <c r="AR9">
        <v>179.46</v>
      </c>
      <c r="AS9">
        <v>11.29</v>
      </c>
      <c r="AT9">
        <v>60.16</v>
      </c>
      <c r="AU9">
        <v>3.79</v>
      </c>
      <c r="AV9">
        <v>0</v>
      </c>
      <c r="AW9">
        <v>18.82</v>
      </c>
      <c r="AX9">
        <v>50</v>
      </c>
      <c r="AY9">
        <v>10</v>
      </c>
      <c r="AZ9">
        <v>20</v>
      </c>
      <c r="BA9">
        <v>50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76.16</v>
      </c>
      <c r="I10" s="88">
        <v>0.72</v>
      </c>
      <c r="J10" s="88">
        <v>5.95</v>
      </c>
      <c r="K10" s="88">
        <v>0</v>
      </c>
      <c r="L10" s="88">
        <v>2.9</v>
      </c>
      <c r="M10" s="116">
        <v>0</v>
      </c>
      <c r="N10" s="115">
        <v>190.75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5.36</v>
      </c>
      <c r="X10">
        <v>23.44</v>
      </c>
      <c r="Y10">
        <v>19.3</v>
      </c>
      <c r="Z10">
        <v>2.9</v>
      </c>
      <c r="AA10">
        <v>0.68</v>
      </c>
      <c r="AB10">
        <v>0.36</v>
      </c>
      <c r="AC10">
        <v>0.52</v>
      </c>
      <c r="AD10">
        <v>0.93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2.9</v>
      </c>
      <c r="AL10">
        <v>0.48</v>
      </c>
      <c r="AM10">
        <v>0.48</v>
      </c>
      <c r="AN10">
        <v>24.12</v>
      </c>
      <c r="AO10">
        <v>0</v>
      </c>
      <c r="AP10">
        <v>0</v>
      </c>
      <c r="AQ10">
        <v>0</v>
      </c>
      <c r="AR10">
        <v>179.46</v>
      </c>
      <c r="AS10">
        <v>11.29</v>
      </c>
      <c r="AT10">
        <v>60.16</v>
      </c>
      <c r="AU10">
        <v>3.79</v>
      </c>
      <c r="AV10">
        <v>0</v>
      </c>
      <c r="AW10">
        <v>18.82</v>
      </c>
      <c r="AX10">
        <v>50</v>
      </c>
      <c r="AY10">
        <v>10</v>
      </c>
      <c r="AZ10">
        <v>20</v>
      </c>
      <c r="BA10">
        <v>50</v>
      </c>
      <c r="BB10">
        <v>0</v>
      </c>
      <c r="BC10">
        <v>0</v>
      </c>
    </row>
    <row r="11" spans="1:55">
      <c r="A11" t="s">
        <v>246</v>
      </c>
      <c r="C11" t="s">
        <v>341</v>
      </c>
      <c r="G11" t="s">
        <v>53</v>
      </c>
      <c r="H11" s="115">
        <v>76.16</v>
      </c>
      <c r="I11" s="88">
        <v>0.72</v>
      </c>
      <c r="J11" s="88">
        <v>5.95</v>
      </c>
      <c r="K11" s="88">
        <v>0</v>
      </c>
      <c r="L11" s="88">
        <v>2.9</v>
      </c>
      <c r="M11" s="116">
        <v>0</v>
      </c>
      <c r="N11" s="115">
        <v>190.75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5.36</v>
      </c>
      <c r="X11">
        <v>23.44</v>
      </c>
      <c r="Y11">
        <v>19.3</v>
      </c>
      <c r="Z11">
        <v>2.9</v>
      </c>
      <c r="AA11">
        <v>0.68</v>
      </c>
      <c r="AB11">
        <v>0.36</v>
      </c>
      <c r="AC11">
        <v>0.52</v>
      </c>
      <c r="AD11">
        <v>0.93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2.9</v>
      </c>
      <c r="AL11">
        <v>0.48</v>
      </c>
      <c r="AM11">
        <v>0.48</v>
      </c>
      <c r="AN11">
        <v>24.12</v>
      </c>
      <c r="AO11">
        <v>0</v>
      </c>
      <c r="AP11">
        <v>0</v>
      </c>
      <c r="AQ11">
        <v>0</v>
      </c>
      <c r="AR11">
        <v>179.46</v>
      </c>
      <c r="AS11">
        <v>11.29</v>
      </c>
      <c r="AT11">
        <v>60.16</v>
      </c>
      <c r="AU11">
        <v>3.79</v>
      </c>
      <c r="AV11">
        <v>0</v>
      </c>
      <c r="AW11">
        <v>18.82</v>
      </c>
      <c r="AX11">
        <v>50</v>
      </c>
      <c r="AY11">
        <v>10</v>
      </c>
      <c r="AZ11">
        <v>20</v>
      </c>
      <c r="BA11">
        <v>50</v>
      </c>
      <c r="BB11">
        <v>0</v>
      </c>
      <c r="BC11">
        <v>0</v>
      </c>
    </row>
    <row r="12" spans="1:55">
      <c r="A12" t="s">
        <v>247</v>
      </c>
      <c r="C12" t="s">
        <v>361</v>
      </c>
      <c r="G12" t="s">
        <v>54</v>
      </c>
      <c r="H12" s="115">
        <v>76.16</v>
      </c>
      <c r="I12" s="88">
        <v>0.72</v>
      </c>
      <c r="J12" s="88">
        <v>5.95</v>
      </c>
      <c r="K12" s="88">
        <v>0</v>
      </c>
      <c r="L12" s="88">
        <v>2.9</v>
      </c>
      <c r="M12" s="116">
        <v>0</v>
      </c>
      <c r="N12" s="115">
        <v>190.75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5.36</v>
      </c>
      <c r="X12">
        <v>23.44</v>
      </c>
      <c r="Y12">
        <v>19.3</v>
      </c>
      <c r="Z12">
        <v>2.9</v>
      </c>
      <c r="AA12">
        <v>0.68</v>
      </c>
      <c r="AB12">
        <v>0.36</v>
      </c>
      <c r="AC12">
        <v>0.52</v>
      </c>
      <c r="AD12">
        <v>0.93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2.9</v>
      </c>
      <c r="AL12">
        <v>0.48</v>
      </c>
      <c r="AM12">
        <v>0.48</v>
      </c>
      <c r="AN12">
        <v>24.12</v>
      </c>
      <c r="AO12">
        <v>0</v>
      </c>
      <c r="AP12">
        <v>0</v>
      </c>
      <c r="AQ12">
        <v>0</v>
      </c>
      <c r="AR12">
        <v>179.46</v>
      </c>
      <c r="AS12">
        <v>11.29</v>
      </c>
      <c r="AT12">
        <v>60.16</v>
      </c>
      <c r="AU12">
        <v>3.79</v>
      </c>
      <c r="AV12">
        <v>0</v>
      </c>
      <c r="AW12">
        <v>18.82</v>
      </c>
      <c r="AX12">
        <v>50</v>
      </c>
      <c r="AY12">
        <v>10</v>
      </c>
      <c r="AZ12">
        <v>20</v>
      </c>
      <c r="BA12">
        <v>50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76.16</v>
      </c>
      <c r="I13" s="88">
        <v>0.72</v>
      </c>
      <c r="J13" s="88">
        <v>5.95</v>
      </c>
      <c r="K13" s="88">
        <v>0</v>
      </c>
      <c r="L13" s="88">
        <v>2.9</v>
      </c>
      <c r="M13" s="116">
        <v>0</v>
      </c>
      <c r="N13" s="115">
        <v>190.75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5.36</v>
      </c>
      <c r="X13">
        <v>23.44</v>
      </c>
      <c r="Y13">
        <v>19.3</v>
      </c>
      <c r="Z13">
        <v>2.9</v>
      </c>
      <c r="AA13">
        <v>0.68</v>
      </c>
      <c r="AB13">
        <v>0.36</v>
      </c>
      <c r="AC13">
        <v>0.52</v>
      </c>
      <c r="AD13">
        <v>0.93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2.9</v>
      </c>
      <c r="AL13">
        <v>0.48</v>
      </c>
      <c r="AM13">
        <v>0.48</v>
      </c>
      <c r="AN13">
        <v>24.12</v>
      </c>
      <c r="AO13">
        <v>0</v>
      </c>
      <c r="AP13">
        <v>0</v>
      </c>
      <c r="AQ13">
        <v>0</v>
      </c>
      <c r="AR13">
        <v>179.46</v>
      </c>
      <c r="AS13">
        <v>11.29</v>
      </c>
      <c r="AT13">
        <v>60.16</v>
      </c>
      <c r="AU13">
        <v>3.79</v>
      </c>
      <c r="AV13">
        <v>0</v>
      </c>
      <c r="AW13">
        <v>18.82</v>
      </c>
      <c r="AX13">
        <v>50</v>
      </c>
      <c r="AY13">
        <v>10</v>
      </c>
      <c r="AZ13">
        <v>20</v>
      </c>
      <c r="BA13">
        <v>50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76.16</v>
      </c>
      <c r="I14" s="88">
        <v>0.72</v>
      </c>
      <c r="J14" s="88">
        <v>5.95</v>
      </c>
      <c r="K14" s="88">
        <v>0</v>
      </c>
      <c r="L14" s="88">
        <v>2.9</v>
      </c>
      <c r="M14" s="116">
        <v>0</v>
      </c>
      <c r="N14" s="115">
        <v>190.75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5.36</v>
      </c>
      <c r="X14">
        <v>23.44</v>
      </c>
      <c r="Y14">
        <v>19.3</v>
      </c>
      <c r="Z14">
        <v>2.9</v>
      </c>
      <c r="AA14">
        <v>0.68</v>
      </c>
      <c r="AB14">
        <v>0.36</v>
      </c>
      <c r="AC14">
        <v>0.52</v>
      </c>
      <c r="AD14">
        <v>0.93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2.9</v>
      </c>
      <c r="AL14">
        <v>0.48</v>
      </c>
      <c r="AM14">
        <v>0.48</v>
      </c>
      <c r="AN14">
        <v>24.12</v>
      </c>
      <c r="AO14">
        <v>0</v>
      </c>
      <c r="AP14">
        <v>0</v>
      </c>
      <c r="AQ14">
        <v>0</v>
      </c>
      <c r="AR14">
        <v>179.46</v>
      </c>
      <c r="AS14">
        <v>11.29</v>
      </c>
      <c r="AT14">
        <v>60.16</v>
      </c>
      <c r="AU14">
        <v>3.79</v>
      </c>
      <c r="AV14">
        <v>0</v>
      </c>
      <c r="AW14">
        <v>18.82</v>
      </c>
      <c r="AX14">
        <v>50</v>
      </c>
      <c r="AY14">
        <v>10</v>
      </c>
      <c r="AZ14">
        <v>20</v>
      </c>
      <c r="BA14">
        <v>50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76.16</v>
      </c>
      <c r="I15" s="88">
        <v>0.72</v>
      </c>
      <c r="J15" s="88">
        <v>5.95</v>
      </c>
      <c r="K15" s="88">
        <v>0</v>
      </c>
      <c r="L15" s="88">
        <v>2.9</v>
      </c>
      <c r="M15" s="116">
        <v>0</v>
      </c>
      <c r="N15" s="115">
        <v>190.75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5.36</v>
      </c>
      <c r="X15">
        <v>23.44</v>
      </c>
      <c r="Y15">
        <v>19.3</v>
      </c>
      <c r="Z15">
        <v>2.9</v>
      </c>
      <c r="AA15">
        <v>0.68</v>
      </c>
      <c r="AB15">
        <v>0.36</v>
      </c>
      <c r="AC15">
        <v>0.52</v>
      </c>
      <c r="AD15">
        <v>0.93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2.9</v>
      </c>
      <c r="AL15">
        <v>0.48</v>
      </c>
      <c r="AM15">
        <v>0.48</v>
      </c>
      <c r="AN15">
        <v>24.12</v>
      </c>
      <c r="AO15">
        <v>0</v>
      </c>
      <c r="AP15">
        <v>0</v>
      </c>
      <c r="AQ15">
        <v>0</v>
      </c>
      <c r="AR15">
        <v>179.46</v>
      </c>
      <c r="AS15">
        <v>11.29</v>
      </c>
      <c r="AT15">
        <v>60.16</v>
      </c>
      <c r="AU15">
        <v>3.79</v>
      </c>
      <c r="AV15">
        <v>0</v>
      </c>
      <c r="AW15">
        <v>18.82</v>
      </c>
      <c r="AX15">
        <v>50</v>
      </c>
      <c r="AY15">
        <v>10</v>
      </c>
      <c r="AZ15">
        <v>20</v>
      </c>
      <c r="BA15">
        <v>50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76.16</v>
      </c>
      <c r="I16" s="88">
        <v>0.72</v>
      </c>
      <c r="J16" s="88">
        <v>5.95</v>
      </c>
      <c r="K16" s="88">
        <v>0</v>
      </c>
      <c r="L16" s="88">
        <v>2.9</v>
      </c>
      <c r="M16" s="116">
        <v>0</v>
      </c>
      <c r="N16" s="115">
        <v>190.75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5.36</v>
      </c>
      <c r="X16">
        <v>23.44</v>
      </c>
      <c r="Y16">
        <v>19.3</v>
      </c>
      <c r="Z16">
        <v>2.9</v>
      </c>
      <c r="AA16">
        <v>0.68</v>
      </c>
      <c r="AB16">
        <v>0.36</v>
      </c>
      <c r="AC16">
        <v>0.52</v>
      </c>
      <c r="AD16">
        <v>0.93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2.9</v>
      </c>
      <c r="AL16">
        <v>0.48</v>
      </c>
      <c r="AM16">
        <v>0.48</v>
      </c>
      <c r="AN16">
        <v>24.12</v>
      </c>
      <c r="AO16">
        <v>0</v>
      </c>
      <c r="AP16">
        <v>0</v>
      </c>
      <c r="AQ16">
        <v>0</v>
      </c>
      <c r="AR16">
        <v>179.46</v>
      </c>
      <c r="AS16">
        <v>11.29</v>
      </c>
      <c r="AT16">
        <v>60.16</v>
      </c>
      <c r="AU16">
        <v>3.79</v>
      </c>
      <c r="AV16">
        <v>0</v>
      </c>
      <c r="AW16">
        <v>18.82</v>
      </c>
      <c r="AX16">
        <v>50</v>
      </c>
      <c r="AY16">
        <v>10</v>
      </c>
      <c r="AZ16">
        <v>20</v>
      </c>
      <c r="BA16">
        <v>50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76.16</v>
      </c>
      <c r="I17" s="88">
        <v>0.72</v>
      </c>
      <c r="J17" s="88">
        <v>5.95</v>
      </c>
      <c r="K17" s="88">
        <v>0</v>
      </c>
      <c r="L17" s="88">
        <v>2.9</v>
      </c>
      <c r="M17" s="116">
        <v>0</v>
      </c>
      <c r="N17" s="115">
        <v>190.75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5.36</v>
      </c>
      <c r="X17">
        <v>23.44</v>
      </c>
      <c r="Y17">
        <v>19.3</v>
      </c>
      <c r="Z17">
        <v>2.9</v>
      </c>
      <c r="AA17">
        <v>0.68</v>
      </c>
      <c r="AB17">
        <v>0.36</v>
      </c>
      <c r="AC17">
        <v>0.52</v>
      </c>
      <c r="AD17">
        <v>0.93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2.9</v>
      </c>
      <c r="AL17">
        <v>0.48</v>
      </c>
      <c r="AM17">
        <v>0.48</v>
      </c>
      <c r="AN17">
        <v>24.12</v>
      </c>
      <c r="AO17">
        <v>0</v>
      </c>
      <c r="AP17">
        <v>0</v>
      </c>
      <c r="AQ17">
        <v>0</v>
      </c>
      <c r="AR17">
        <v>179.46</v>
      </c>
      <c r="AS17">
        <v>11.29</v>
      </c>
      <c r="AT17">
        <v>60.16</v>
      </c>
      <c r="AU17">
        <v>3.79</v>
      </c>
      <c r="AV17">
        <v>0</v>
      </c>
      <c r="AW17">
        <v>18.82</v>
      </c>
      <c r="AX17">
        <v>50</v>
      </c>
      <c r="AY17">
        <v>10</v>
      </c>
      <c r="AZ17">
        <v>20</v>
      </c>
      <c r="BA17">
        <v>50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76.16</v>
      </c>
      <c r="I18" s="88">
        <v>0.72</v>
      </c>
      <c r="J18" s="88">
        <v>5.95</v>
      </c>
      <c r="K18" s="88">
        <v>0</v>
      </c>
      <c r="L18" s="88">
        <v>2.9</v>
      </c>
      <c r="M18" s="116">
        <v>0</v>
      </c>
      <c r="N18" s="115">
        <v>190.75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5.36</v>
      </c>
      <c r="X18">
        <v>23.44</v>
      </c>
      <c r="Y18">
        <v>19.3</v>
      </c>
      <c r="Z18">
        <v>2.9</v>
      </c>
      <c r="AA18">
        <v>0.68</v>
      </c>
      <c r="AB18">
        <v>0.36</v>
      </c>
      <c r="AC18">
        <v>0.52</v>
      </c>
      <c r="AD18">
        <v>0.93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2.9</v>
      </c>
      <c r="AL18">
        <v>0.48</v>
      </c>
      <c r="AM18">
        <v>0.48</v>
      </c>
      <c r="AN18">
        <v>24.12</v>
      </c>
      <c r="AO18">
        <v>0</v>
      </c>
      <c r="AP18">
        <v>0</v>
      </c>
      <c r="AQ18">
        <v>0</v>
      </c>
      <c r="AR18">
        <v>179.46</v>
      </c>
      <c r="AS18">
        <v>11.29</v>
      </c>
      <c r="AT18">
        <v>60.16</v>
      </c>
      <c r="AU18">
        <v>3.79</v>
      </c>
      <c r="AV18">
        <v>0</v>
      </c>
      <c r="AW18">
        <v>18.82</v>
      </c>
      <c r="AX18">
        <v>50</v>
      </c>
      <c r="AY18">
        <v>10</v>
      </c>
      <c r="AZ18">
        <v>20</v>
      </c>
      <c r="BA18">
        <v>50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76.16</v>
      </c>
      <c r="I19" s="88">
        <v>0.72</v>
      </c>
      <c r="J19" s="88">
        <v>5.95</v>
      </c>
      <c r="K19" s="88">
        <v>0</v>
      </c>
      <c r="L19" s="88">
        <v>2.9</v>
      </c>
      <c r="M19" s="116">
        <v>0</v>
      </c>
      <c r="N19" s="115">
        <v>190.75</v>
      </c>
      <c r="O19" s="88">
        <v>162.76999999999998</v>
      </c>
      <c r="P19" s="88">
        <v>0</v>
      </c>
      <c r="Q19" s="88">
        <v>0</v>
      </c>
      <c r="R19" s="88">
        <v>0</v>
      </c>
      <c r="S19" s="116">
        <v>0</v>
      </c>
      <c r="W19">
        <v>5.36</v>
      </c>
      <c r="X19">
        <v>23.44</v>
      </c>
      <c r="Y19">
        <v>19.3</v>
      </c>
      <c r="Z19">
        <v>2.9</v>
      </c>
      <c r="AA19">
        <v>0.68</v>
      </c>
      <c r="AB19">
        <v>0.36</v>
      </c>
      <c r="AC19">
        <v>0.52</v>
      </c>
      <c r="AD19">
        <v>0.93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2.9</v>
      </c>
      <c r="AL19">
        <v>0.48</v>
      </c>
      <c r="AM19">
        <v>0.48</v>
      </c>
      <c r="AN19">
        <v>24.12</v>
      </c>
      <c r="AO19">
        <v>0</v>
      </c>
      <c r="AP19">
        <v>0</v>
      </c>
      <c r="AQ19">
        <v>0</v>
      </c>
      <c r="AR19">
        <v>179.46</v>
      </c>
      <c r="AS19">
        <v>11.29</v>
      </c>
      <c r="AT19">
        <v>60.16</v>
      </c>
      <c r="AU19">
        <v>3.79</v>
      </c>
      <c r="AV19">
        <v>0</v>
      </c>
      <c r="AW19">
        <v>18.82</v>
      </c>
      <c r="AX19">
        <v>50</v>
      </c>
      <c r="AY19">
        <v>10</v>
      </c>
      <c r="AZ19">
        <v>20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76.16</v>
      </c>
      <c r="I20" s="88">
        <v>0.72</v>
      </c>
      <c r="J20" s="88">
        <v>5.95</v>
      </c>
      <c r="K20" s="88">
        <v>0</v>
      </c>
      <c r="L20" s="88">
        <v>2.9</v>
      </c>
      <c r="M20" s="116">
        <v>0</v>
      </c>
      <c r="N20" s="115">
        <v>190.75</v>
      </c>
      <c r="O20" s="88">
        <v>162.76999999999998</v>
      </c>
      <c r="P20" s="88">
        <v>0</v>
      </c>
      <c r="Q20" s="88">
        <v>0</v>
      </c>
      <c r="R20" s="88">
        <v>0</v>
      </c>
      <c r="S20" s="116">
        <v>0</v>
      </c>
      <c r="W20">
        <v>5.36</v>
      </c>
      <c r="X20">
        <v>23.44</v>
      </c>
      <c r="Y20">
        <v>19.3</v>
      </c>
      <c r="Z20">
        <v>2.9</v>
      </c>
      <c r="AA20">
        <v>0.68</v>
      </c>
      <c r="AB20">
        <v>0.36</v>
      </c>
      <c r="AC20">
        <v>0.52</v>
      </c>
      <c r="AD20">
        <v>0.93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2.9</v>
      </c>
      <c r="AL20">
        <v>0.48</v>
      </c>
      <c r="AM20">
        <v>0.48</v>
      </c>
      <c r="AN20">
        <v>24.12</v>
      </c>
      <c r="AO20">
        <v>0</v>
      </c>
      <c r="AP20">
        <v>0</v>
      </c>
      <c r="AQ20">
        <v>0</v>
      </c>
      <c r="AR20">
        <v>179.46</v>
      </c>
      <c r="AS20">
        <v>11.29</v>
      </c>
      <c r="AT20">
        <v>60.16</v>
      </c>
      <c r="AU20">
        <v>3.79</v>
      </c>
      <c r="AV20">
        <v>0</v>
      </c>
      <c r="AW20">
        <v>18.82</v>
      </c>
      <c r="AX20">
        <v>50</v>
      </c>
      <c r="AY20">
        <v>10</v>
      </c>
      <c r="AZ20">
        <v>20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76.16</v>
      </c>
      <c r="I21" s="88">
        <v>0.72</v>
      </c>
      <c r="J21" s="88">
        <v>5.95</v>
      </c>
      <c r="K21" s="88">
        <v>0</v>
      </c>
      <c r="L21" s="88">
        <v>2.9</v>
      </c>
      <c r="M21" s="116">
        <v>0</v>
      </c>
      <c r="N21" s="115">
        <v>190.75</v>
      </c>
      <c r="O21" s="88">
        <v>162.76999999999998</v>
      </c>
      <c r="P21" s="88">
        <v>0</v>
      </c>
      <c r="Q21" s="88">
        <v>0</v>
      </c>
      <c r="R21" s="88">
        <v>0</v>
      </c>
      <c r="S21" s="116">
        <v>0</v>
      </c>
      <c r="W21">
        <v>5.36</v>
      </c>
      <c r="X21">
        <v>23.44</v>
      </c>
      <c r="Y21">
        <v>19.3</v>
      </c>
      <c r="Z21">
        <v>2.9</v>
      </c>
      <c r="AA21">
        <v>0.68</v>
      </c>
      <c r="AB21">
        <v>0.36</v>
      </c>
      <c r="AC21">
        <v>0.52</v>
      </c>
      <c r="AD21">
        <v>0.93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2.9</v>
      </c>
      <c r="AL21">
        <v>0.48</v>
      </c>
      <c r="AM21">
        <v>0.48</v>
      </c>
      <c r="AN21">
        <v>24.12</v>
      </c>
      <c r="AO21">
        <v>0</v>
      </c>
      <c r="AP21">
        <v>0</v>
      </c>
      <c r="AQ21">
        <v>0</v>
      </c>
      <c r="AR21">
        <v>179.46</v>
      </c>
      <c r="AS21">
        <v>11.29</v>
      </c>
      <c r="AT21">
        <v>60.16</v>
      </c>
      <c r="AU21">
        <v>3.79</v>
      </c>
      <c r="AV21">
        <v>0</v>
      </c>
      <c r="AW21">
        <v>18.82</v>
      </c>
      <c r="AX21">
        <v>50</v>
      </c>
      <c r="AY21">
        <v>10</v>
      </c>
      <c r="AZ21">
        <v>20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76.16</v>
      </c>
      <c r="I22" s="88">
        <v>0.72</v>
      </c>
      <c r="J22" s="88">
        <v>5.95</v>
      </c>
      <c r="K22" s="88">
        <v>0</v>
      </c>
      <c r="L22" s="88">
        <v>2.9</v>
      </c>
      <c r="M22" s="116">
        <v>0</v>
      </c>
      <c r="N22" s="115">
        <v>190.75</v>
      </c>
      <c r="O22" s="88">
        <v>162.76999999999998</v>
      </c>
      <c r="P22" s="88">
        <v>0</v>
      </c>
      <c r="Q22" s="88">
        <v>0</v>
      </c>
      <c r="R22" s="88">
        <v>0</v>
      </c>
      <c r="S22" s="116">
        <v>0</v>
      </c>
      <c r="W22">
        <v>5.36</v>
      </c>
      <c r="X22">
        <v>23.44</v>
      </c>
      <c r="Y22">
        <v>19.3</v>
      </c>
      <c r="Z22">
        <v>2.9</v>
      </c>
      <c r="AA22">
        <v>0.68</v>
      </c>
      <c r="AB22">
        <v>0.36</v>
      </c>
      <c r="AC22">
        <v>0.52</v>
      </c>
      <c r="AD22">
        <v>0.93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2.9</v>
      </c>
      <c r="AL22">
        <v>0.48</v>
      </c>
      <c r="AM22">
        <v>0.48</v>
      </c>
      <c r="AN22">
        <v>24.12</v>
      </c>
      <c r="AO22">
        <v>0</v>
      </c>
      <c r="AP22">
        <v>0</v>
      </c>
      <c r="AQ22">
        <v>0</v>
      </c>
      <c r="AR22">
        <v>179.46</v>
      </c>
      <c r="AS22">
        <v>11.29</v>
      </c>
      <c r="AT22">
        <v>60.16</v>
      </c>
      <c r="AU22">
        <v>3.79</v>
      </c>
      <c r="AV22">
        <v>0</v>
      </c>
      <c r="AW22">
        <v>18.82</v>
      </c>
      <c r="AX22">
        <v>50</v>
      </c>
      <c r="AY22">
        <v>10</v>
      </c>
      <c r="AZ22">
        <v>20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76.16</v>
      </c>
      <c r="I23" s="88">
        <v>0.72</v>
      </c>
      <c r="J23" s="88">
        <v>5.95</v>
      </c>
      <c r="K23" s="88">
        <v>0</v>
      </c>
      <c r="L23" s="88">
        <v>2.9</v>
      </c>
      <c r="M23" s="116">
        <v>0</v>
      </c>
      <c r="N23" s="115">
        <v>190.75</v>
      </c>
      <c r="O23" s="88">
        <v>162.76999999999998</v>
      </c>
      <c r="P23" s="88">
        <v>0</v>
      </c>
      <c r="Q23" s="88">
        <v>0</v>
      </c>
      <c r="R23" s="88">
        <v>0</v>
      </c>
      <c r="S23" s="116">
        <v>0</v>
      </c>
      <c r="W23">
        <v>5.36</v>
      </c>
      <c r="X23">
        <v>23.44</v>
      </c>
      <c r="Y23">
        <v>19.3</v>
      </c>
      <c r="Z23">
        <v>2.9</v>
      </c>
      <c r="AA23">
        <v>0.68</v>
      </c>
      <c r="AB23">
        <v>0.36</v>
      </c>
      <c r="AC23">
        <v>0.52</v>
      </c>
      <c r="AD23">
        <v>0.93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2.9</v>
      </c>
      <c r="AL23">
        <v>0.48</v>
      </c>
      <c r="AM23">
        <v>0.48</v>
      </c>
      <c r="AN23">
        <v>24.12</v>
      </c>
      <c r="AO23">
        <v>0</v>
      </c>
      <c r="AP23">
        <v>0</v>
      </c>
      <c r="AQ23">
        <v>0</v>
      </c>
      <c r="AR23">
        <v>179.46</v>
      </c>
      <c r="AS23">
        <v>11.29</v>
      </c>
      <c r="AT23">
        <v>60.16</v>
      </c>
      <c r="AU23">
        <v>3.79</v>
      </c>
      <c r="AV23">
        <v>0</v>
      </c>
      <c r="AW23">
        <v>18.82</v>
      </c>
      <c r="AX23">
        <v>50</v>
      </c>
      <c r="AY23">
        <v>10</v>
      </c>
      <c r="AZ23">
        <v>20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76.16</v>
      </c>
      <c r="I24" s="88">
        <v>0.72</v>
      </c>
      <c r="J24" s="88">
        <v>5.95</v>
      </c>
      <c r="K24" s="88">
        <v>0</v>
      </c>
      <c r="L24" s="88">
        <v>2.9</v>
      </c>
      <c r="M24" s="116">
        <v>0</v>
      </c>
      <c r="N24" s="115">
        <v>190.75</v>
      </c>
      <c r="O24" s="88">
        <v>162.76999999999998</v>
      </c>
      <c r="P24" s="88">
        <v>0</v>
      </c>
      <c r="Q24" s="88">
        <v>0</v>
      </c>
      <c r="R24" s="88">
        <v>0</v>
      </c>
      <c r="S24" s="116">
        <v>0</v>
      </c>
      <c r="W24">
        <v>5.36</v>
      </c>
      <c r="X24">
        <v>23.44</v>
      </c>
      <c r="Y24">
        <v>19.3</v>
      </c>
      <c r="Z24">
        <v>2.9</v>
      </c>
      <c r="AA24">
        <v>0.68</v>
      </c>
      <c r="AB24">
        <v>0.36</v>
      </c>
      <c r="AC24">
        <v>0.52</v>
      </c>
      <c r="AD24">
        <v>0.93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2.9</v>
      </c>
      <c r="AL24">
        <v>0.48</v>
      </c>
      <c r="AM24">
        <v>0.48</v>
      </c>
      <c r="AN24">
        <v>24.12</v>
      </c>
      <c r="AO24">
        <v>0</v>
      </c>
      <c r="AP24">
        <v>0</v>
      </c>
      <c r="AQ24">
        <v>0</v>
      </c>
      <c r="AR24">
        <v>179.46</v>
      </c>
      <c r="AS24">
        <v>11.29</v>
      </c>
      <c r="AT24">
        <v>60.16</v>
      </c>
      <c r="AU24">
        <v>3.79</v>
      </c>
      <c r="AV24">
        <v>0</v>
      </c>
      <c r="AW24">
        <v>18.82</v>
      </c>
      <c r="AX24">
        <v>50</v>
      </c>
      <c r="AY24">
        <v>10</v>
      </c>
      <c r="AZ24">
        <v>20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76.16</v>
      </c>
      <c r="I25" s="88">
        <v>0.72</v>
      </c>
      <c r="J25" s="88">
        <v>5.95</v>
      </c>
      <c r="K25" s="88">
        <v>0</v>
      </c>
      <c r="L25" s="88">
        <v>2.9</v>
      </c>
      <c r="M25" s="116">
        <v>0</v>
      </c>
      <c r="N25" s="115">
        <v>190.75</v>
      </c>
      <c r="O25" s="88">
        <v>162.76999999999998</v>
      </c>
      <c r="P25" s="88">
        <v>0</v>
      </c>
      <c r="Q25" s="88">
        <v>0</v>
      </c>
      <c r="R25" s="88">
        <v>0</v>
      </c>
      <c r="S25" s="116">
        <v>0</v>
      </c>
      <c r="W25">
        <v>5.36</v>
      </c>
      <c r="X25">
        <v>23.44</v>
      </c>
      <c r="Y25">
        <v>19.3</v>
      </c>
      <c r="Z25">
        <v>2.9</v>
      </c>
      <c r="AA25">
        <v>0.68</v>
      </c>
      <c r="AB25">
        <v>0.36</v>
      </c>
      <c r="AC25">
        <v>0.52</v>
      </c>
      <c r="AD25">
        <v>0.93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2.9</v>
      </c>
      <c r="AL25">
        <v>0.48</v>
      </c>
      <c r="AM25">
        <v>0.48</v>
      </c>
      <c r="AN25">
        <v>24.12</v>
      </c>
      <c r="AO25">
        <v>0</v>
      </c>
      <c r="AP25">
        <v>0</v>
      </c>
      <c r="AQ25">
        <v>0</v>
      </c>
      <c r="AR25">
        <v>179.46</v>
      </c>
      <c r="AS25">
        <v>11.29</v>
      </c>
      <c r="AT25">
        <v>60.16</v>
      </c>
      <c r="AU25">
        <v>3.79</v>
      </c>
      <c r="AV25">
        <v>0</v>
      </c>
      <c r="AW25">
        <v>18.82</v>
      </c>
      <c r="AX25">
        <v>50</v>
      </c>
      <c r="AY25">
        <v>10</v>
      </c>
      <c r="AZ25">
        <v>20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76.16</v>
      </c>
      <c r="I26" s="88">
        <v>0.72</v>
      </c>
      <c r="J26" s="88">
        <v>5.95</v>
      </c>
      <c r="K26" s="88">
        <v>0</v>
      </c>
      <c r="L26" s="88">
        <v>2.9</v>
      </c>
      <c r="M26" s="116">
        <v>0</v>
      </c>
      <c r="N26" s="115">
        <v>190.75</v>
      </c>
      <c r="O26" s="88">
        <v>162.76999999999998</v>
      </c>
      <c r="P26" s="88">
        <v>0</v>
      </c>
      <c r="Q26" s="88">
        <v>0</v>
      </c>
      <c r="R26" s="88">
        <v>0</v>
      </c>
      <c r="S26" s="116">
        <v>0</v>
      </c>
      <c r="W26">
        <v>5.36</v>
      </c>
      <c r="X26">
        <v>23.44</v>
      </c>
      <c r="Y26">
        <v>19.3</v>
      </c>
      <c r="Z26">
        <v>2.9</v>
      </c>
      <c r="AA26">
        <v>0.68</v>
      </c>
      <c r="AB26">
        <v>0.36</v>
      </c>
      <c r="AC26">
        <v>0.52</v>
      </c>
      <c r="AD26">
        <v>0.93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2.9</v>
      </c>
      <c r="AL26">
        <v>0.48</v>
      </c>
      <c r="AM26">
        <v>0.48</v>
      </c>
      <c r="AN26">
        <v>24.12</v>
      </c>
      <c r="AO26">
        <v>0</v>
      </c>
      <c r="AP26">
        <v>0</v>
      </c>
      <c r="AQ26">
        <v>0</v>
      </c>
      <c r="AR26">
        <v>179.46</v>
      </c>
      <c r="AS26">
        <v>11.29</v>
      </c>
      <c r="AT26">
        <v>60.16</v>
      </c>
      <c r="AU26">
        <v>3.79</v>
      </c>
      <c r="AV26">
        <v>0</v>
      </c>
      <c r="AW26">
        <v>18.82</v>
      </c>
      <c r="AX26">
        <v>50</v>
      </c>
      <c r="AY26">
        <v>10</v>
      </c>
      <c r="AZ26">
        <v>20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76.25</v>
      </c>
      <c r="I27" s="88">
        <v>0.72</v>
      </c>
      <c r="J27" s="88">
        <v>5.85</v>
      </c>
      <c r="K27" s="88">
        <v>0</v>
      </c>
      <c r="L27" s="88">
        <v>2.9</v>
      </c>
      <c r="M27" s="116">
        <v>0</v>
      </c>
      <c r="N27" s="115">
        <v>269.12</v>
      </c>
      <c r="O27" s="88">
        <v>194.69</v>
      </c>
      <c r="P27" s="88">
        <v>0</v>
      </c>
      <c r="Q27" s="88">
        <v>0</v>
      </c>
      <c r="R27" s="88">
        <v>0</v>
      </c>
      <c r="S27" s="116">
        <v>0</v>
      </c>
      <c r="W27">
        <v>5.26</v>
      </c>
      <c r="X27">
        <v>23.44</v>
      </c>
      <c r="Y27">
        <v>19.3</v>
      </c>
      <c r="Z27">
        <v>2.9</v>
      </c>
      <c r="AA27">
        <v>0.68</v>
      </c>
      <c r="AB27">
        <v>0.36</v>
      </c>
      <c r="AC27">
        <v>0.52</v>
      </c>
      <c r="AD27">
        <v>0.93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2.9</v>
      </c>
      <c r="AL27">
        <v>0.48</v>
      </c>
      <c r="AM27">
        <v>0.48</v>
      </c>
      <c r="AN27">
        <v>24.12</v>
      </c>
      <c r="AO27">
        <v>0</v>
      </c>
      <c r="AP27">
        <v>0</v>
      </c>
      <c r="AQ27">
        <v>257.83</v>
      </c>
      <c r="AR27">
        <v>0</v>
      </c>
      <c r="AS27">
        <v>11.29</v>
      </c>
      <c r="AT27">
        <v>0</v>
      </c>
      <c r="AU27">
        <v>3.79</v>
      </c>
      <c r="AV27">
        <v>92.08</v>
      </c>
      <c r="AW27">
        <v>18.82</v>
      </c>
      <c r="AX27">
        <v>50</v>
      </c>
      <c r="AY27">
        <v>10</v>
      </c>
      <c r="AZ27">
        <v>20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76.25</v>
      </c>
      <c r="I28" s="88">
        <v>0.72</v>
      </c>
      <c r="J28" s="88">
        <v>5.85</v>
      </c>
      <c r="K28" s="88">
        <v>0</v>
      </c>
      <c r="L28" s="88">
        <v>2.9</v>
      </c>
      <c r="M28" s="116">
        <v>0</v>
      </c>
      <c r="N28" s="115">
        <v>269.12</v>
      </c>
      <c r="O28" s="88">
        <v>194.69</v>
      </c>
      <c r="P28" s="88">
        <v>0</v>
      </c>
      <c r="Q28" s="88">
        <v>0</v>
      </c>
      <c r="R28" s="88">
        <v>0</v>
      </c>
      <c r="S28" s="116">
        <v>0</v>
      </c>
      <c r="W28">
        <v>5.26</v>
      </c>
      <c r="X28">
        <v>23.44</v>
      </c>
      <c r="Y28">
        <v>19.3</v>
      </c>
      <c r="Z28">
        <v>2.9</v>
      </c>
      <c r="AA28">
        <v>0.68</v>
      </c>
      <c r="AB28">
        <v>0.36</v>
      </c>
      <c r="AC28">
        <v>0.52</v>
      </c>
      <c r="AD28">
        <v>0.93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2.9</v>
      </c>
      <c r="AL28">
        <v>0.48</v>
      </c>
      <c r="AM28">
        <v>0.48</v>
      </c>
      <c r="AN28">
        <v>24.12</v>
      </c>
      <c r="AO28">
        <v>0</v>
      </c>
      <c r="AP28">
        <v>0</v>
      </c>
      <c r="AQ28">
        <v>257.83</v>
      </c>
      <c r="AR28">
        <v>0</v>
      </c>
      <c r="AS28">
        <v>11.29</v>
      </c>
      <c r="AT28">
        <v>0</v>
      </c>
      <c r="AU28">
        <v>3.79</v>
      </c>
      <c r="AV28">
        <v>92.08</v>
      </c>
      <c r="AW28">
        <v>18.82</v>
      </c>
      <c r="AX28">
        <v>50</v>
      </c>
      <c r="AY28">
        <v>10</v>
      </c>
      <c r="AZ28">
        <v>20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76.25</v>
      </c>
      <c r="I29" s="88">
        <v>0.72</v>
      </c>
      <c r="J29" s="88">
        <v>5.85</v>
      </c>
      <c r="K29" s="88">
        <v>0</v>
      </c>
      <c r="L29" s="88">
        <v>2.9</v>
      </c>
      <c r="M29" s="116">
        <v>0</v>
      </c>
      <c r="N29" s="115">
        <v>269.12</v>
      </c>
      <c r="O29" s="88">
        <v>194.69</v>
      </c>
      <c r="P29" s="88">
        <v>0</v>
      </c>
      <c r="Q29" s="88">
        <v>0</v>
      </c>
      <c r="R29" s="88">
        <v>0</v>
      </c>
      <c r="S29" s="116">
        <v>0</v>
      </c>
      <c r="W29">
        <v>5.26</v>
      </c>
      <c r="X29">
        <v>23.44</v>
      </c>
      <c r="Y29">
        <v>19.3</v>
      </c>
      <c r="Z29">
        <v>2.9</v>
      </c>
      <c r="AA29">
        <v>0.68</v>
      </c>
      <c r="AB29">
        <v>0.36</v>
      </c>
      <c r="AC29">
        <v>0.52</v>
      </c>
      <c r="AD29">
        <v>0.93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2.9</v>
      </c>
      <c r="AL29">
        <v>0.48</v>
      </c>
      <c r="AM29">
        <v>0.48</v>
      </c>
      <c r="AN29">
        <v>24.12</v>
      </c>
      <c r="AO29">
        <v>0</v>
      </c>
      <c r="AP29">
        <v>0</v>
      </c>
      <c r="AQ29">
        <v>257.83</v>
      </c>
      <c r="AR29">
        <v>0</v>
      </c>
      <c r="AS29">
        <v>11.29</v>
      </c>
      <c r="AT29">
        <v>0</v>
      </c>
      <c r="AU29">
        <v>3.79</v>
      </c>
      <c r="AV29">
        <v>92.08</v>
      </c>
      <c r="AW29">
        <v>18.82</v>
      </c>
      <c r="AX29">
        <v>50</v>
      </c>
      <c r="AY29">
        <v>10</v>
      </c>
      <c r="AZ29">
        <v>20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76.25</v>
      </c>
      <c r="I30" s="88">
        <v>0.72</v>
      </c>
      <c r="J30" s="88">
        <v>5.85</v>
      </c>
      <c r="K30" s="88">
        <v>0</v>
      </c>
      <c r="L30" s="88">
        <v>2.9</v>
      </c>
      <c r="M30" s="116">
        <v>0</v>
      </c>
      <c r="N30" s="115">
        <v>269.12</v>
      </c>
      <c r="O30" s="88">
        <v>194.69</v>
      </c>
      <c r="P30" s="88">
        <v>0</v>
      </c>
      <c r="Q30" s="88">
        <v>0</v>
      </c>
      <c r="R30" s="88">
        <v>0</v>
      </c>
      <c r="S30" s="116">
        <v>0</v>
      </c>
      <c r="W30">
        <v>5.26</v>
      </c>
      <c r="X30">
        <v>23.44</v>
      </c>
      <c r="Y30">
        <v>19.3</v>
      </c>
      <c r="Z30">
        <v>2.9</v>
      </c>
      <c r="AA30">
        <v>0.68</v>
      </c>
      <c r="AB30">
        <v>0.36</v>
      </c>
      <c r="AC30">
        <v>0.52</v>
      </c>
      <c r="AD30">
        <v>0.93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2.9</v>
      </c>
      <c r="AL30">
        <v>0.48</v>
      </c>
      <c r="AM30">
        <v>0.48</v>
      </c>
      <c r="AN30">
        <v>24.12</v>
      </c>
      <c r="AO30">
        <v>0</v>
      </c>
      <c r="AP30">
        <v>0</v>
      </c>
      <c r="AQ30">
        <v>257.83</v>
      </c>
      <c r="AR30">
        <v>0</v>
      </c>
      <c r="AS30">
        <v>11.29</v>
      </c>
      <c r="AT30">
        <v>0</v>
      </c>
      <c r="AU30">
        <v>3.79</v>
      </c>
      <c r="AV30">
        <v>92.08</v>
      </c>
      <c r="AW30">
        <v>18.82</v>
      </c>
      <c r="AX30">
        <v>50</v>
      </c>
      <c r="AY30">
        <v>10</v>
      </c>
      <c r="AZ30">
        <v>20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81.36999999999999</v>
      </c>
      <c r="I31" s="88">
        <v>3.3499999999999996</v>
      </c>
      <c r="J31" s="88">
        <v>5.85</v>
      </c>
      <c r="K31" s="88">
        <v>0</v>
      </c>
      <c r="L31" s="88">
        <v>2.9</v>
      </c>
      <c r="M31" s="116">
        <v>0</v>
      </c>
      <c r="N31" s="115">
        <v>269.12</v>
      </c>
      <c r="O31" s="88">
        <v>194.69</v>
      </c>
      <c r="P31" s="88">
        <v>0</v>
      </c>
      <c r="Q31" s="88">
        <v>0</v>
      </c>
      <c r="R31" s="88">
        <v>0</v>
      </c>
      <c r="S31" s="116">
        <v>0</v>
      </c>
      <c r="W31">
        <v>5.26</v>
      </c>
      <c r="X31">
        <v>22.42</v>
      </c>
      <c r="Y31">
        <v>19.3</v>
      </c>
      <c r="Z31">
        <v>2.9</v>
      </c>
      <c r="AA31">
        <v>0.68</v>
      </c>
      <c r="AB31">
        <v>0.36</v>
      </c>
      <c r="AC31">
        <v>0.52</v>
      </c>
      <c r="AD31">
        <v>0.93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2.9</v>
      </c>
      <c r="AL31">
        <v>0.48</v>
      </c>
      <c r="AM31">
        <v>0.48</v>
      </c>
      <c r="AN31">
        <v>24.12</v>
      </c>
      <c r="AO31">
        <v>0</v>
      </c>
      <c r="AP31">
        <v>0</v>
      </c>
      <c r="AQ31">
        <v>257.83</v>
      </c>
      <c r="AR31">
        <v>0</v>
      </c>
      <c r="AS31">
        <v>11.29</v>
      </c>
      <c r="AT31">
        <v>0</v>
      </c>
      <c r="AU31">
        <v>3.79</v>
      </c>
      <c r="AV31">
        <v>92.08</v>
      </c>
      <c r="AW31">
        <v>18.82</v>
      </c>
      <c r="AX31">
        <v>50</v>
      </c>
      <c r="AY31">
        <v>10</v>
      </c>
      <c r="AZ31">
        <v>20</v>
      </c>
      <c r="BA31">
        <v>0</v>
      </c>
      <c r="BB31">
        <v>6.14</v>
      </c>
      <c r="BC31">
        <v>2.63</v>
      </c>
    </row>
    <row r="32" spans="1:55">
      <c r="A32" t="s">
        <v>281</v>
      </c>
      <c r="G32" t="s">
        <v>74</v>
      </c>
      <c r="H32" s="115">
        <v>89.22999999999999</v>
      </c>
      <c r="I32" s="88">
        <v>6.72</v>
      </c>
      <c r="J32" s="88">
        <v>5.85</v>
      </c>
      <c r="K32" s="88">
        <v>0</v>
      </c>
      <c r="L32" s="88">
        <v>2.9</v>
      </c>
      <c r="M32" s="116">
        <v>0</v>
      </c>
      <c r="N32" s="115">
        <v>269.12</v>
      </c>
      <c r="O32" s="88">
        <v>194.69</v>
      </c>
      <c r="P32" s="88">
        <v>0</v>
      </c>
      <c r="Q32" s="88">
        <v>0</v>
      </c>
      <c r="R32" s="88">
        <v>0</v>
      </c>
      <c r="S32" s="116">
        <v>0</v>
      </c>
      <c r="W32">
        <v>5.26</v>
      </c>
      <c r="X32">
        <v>22.42</v>
      </c>
      <c r="Y32">
        <v>19.3</v>
      </c>
      <c r="Z32">
        <v>2.9</v>
      </c>
      <c r="AA32">
        <v>0.68</v>
      </c>
      <c r="AB32">
        <v>0.36</v>
      </c>
      <c r="AC32">
        <v>0.52</v>
      </c>
      <c r="AD32">
        <v>0.93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2.9</v>
      </c>
      <c r="AL32">
        <v>0.48</v>
      </c>
      <c r="AM32">
        <v>0.48</v>
      </c>
      <c r="AN32">
        <v>24.12</v>
      </c>
      <c r="AO32">
        <v>0</v>
      </c>
      <c r="AP32">
        <v>0</v>
      </c>
      <c r="AQ32">
        <v>257.83</v>
      </c>
      <c r="AR32">
        <v>0</v>
      </c>
      <c r="AS32">
        <v>11.29</v>
      </c>
      <c r="AT32">
        <v>0</v>
      </c>
      <c r="AU32">
        <v>3.79</v>
      </c>
      <c r="AV32">
        <v>92.08</v>
      </c>
      <c r="AW32">
        <v>18.82</v>
      </c>
      <c r="AX32">
        <v>50</v>
      </c>
      <c r="AY32">
        <v>10</v>
      </c>
      <c r="AZ32">
        <v>20</v>
      </c>
      <c r="BA32">
        <v>0</v>
      </c>
      <c r="BB32">
        <v>14</v>
      </c>
      <c r="BC32">
        <v>6</v>
      </c>
    </row>
    <row r="33" spans="1:55">
      <c r="A33" t="s">
        <v>282</v>
      </c>
      <c r="G33" t="s">
        <v>75</v>
      </c>
      <c r="H33" s="115">
        <v>96.22999999999999</v>
      </c>
      <c r="I33" s="88">
        <v>9.7200000000000006</v>
      </c>
      <c r="J33" s="88">
        <v>5.85</v>
      </c>
      <c r="K33" s="88">
        <v>0</v>
      </c>
      <c r="L33" s="88">
        <v>2.9</v>
      </c>
      <c r="M33" s="116">
        <v>0</v>
      </c>
      <c r="N33" s="115">
        <v>269.12</v>
      </c>
      <c r="O33" s="88">
        <v>194.69</v>
      </c>
      <c r="P33" s="88">
        <v>0</v>
      </c>
      <c r="Q33" s="88">
        <v>0</v>
      </c>
      <c r="R33" s="88">
        <v>0</v>
      </c>
      <c r="S33" s="116">
        <v>0</v>
      </c>
      <c r="W33">
        <v>5.26</v>
      </c>
      <c r="X33">
        <v>22.42</v>
      </c>
      <c r="Y33">
        <v>19.3</v>
      </c>
      <c r="Z33">
        <v>2.9</v>
      </c>
      <c r="AA33">
        <v>0.68</v>
      </c>
      <c r="AB33">
        <v>0.36</v>
      </c>
      <c r="AC33">
        <v>0.52</v>
      </c>
      <c r="AD33">
        <v>0.93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2.9</v>
      </c>
      <c r="AL33">
        <v>0.48</v>
      </c>
      <c r="AM33">
        <v>0.48</v>
      </c>
      <c r="AN33">
        <v>24.12</v>
      </c>
      <c r="AO33">
        <v>0</v>
      </c>
      <c r="AP33">
        <v>0</v>
      </c>
      <c r="AQ33">
        <v>257.83</v>
      </c>
      <c r="AR33">
        <v>0</v>
      </c>
      <c r="AS33">
        <v>11.29</v>
      </c>
      <c r="AT33">
        <v>0</v>
      </c>
      <c r="AU33">
        <v>3.79</v>
      </c>
      <c r="AV33">
        <v>92.08</v>
      </c>
      <c r="AW33">
        <v>18.82</v>
      </c>
      <c r="AX33">
        <v>50</v>
      </c>
      <c r="AY33">
        <v>10</v>
      </c>
      <c r="AZ33">
        <v>20</v>
      </c>
      <c r="BA33">
        <v>0</v>
      </c>
      <c r="BB33">
        <v>21</v>
      </c>
      <c r="BC33">
        <v>9</v>
      </c>
    </row>
    <row r="34" spans="1:55">
      <c r="A34" t="s">
        <v>283</v>
      </c>
      <c r="G34" t="s">
        <v>76</v>
      </c>
      <c r="H34" s="115">
        <v>117.71</v>
      </c>
      <c r="I34" s="88">
        <v>12.72</v>
      </c>
      <c r="J34" s="88">
        <v>5.85</v>
      </c>
      <c r="K34" s="88">
        <v>0</v>
      </c>
      <c r="L34" s="88">
        <v>2.9</v>
      </c>
      <c r="M34" s="116">
        <v>0</v>
      </c>
      <c r="N34" s="115">
        <v>269.12</v>
      </c>
      <c r="O34" s="88">
        <v>194.69</v>
      </c>
      <c r="P34" s="88">
        <v>0</v>
      </c>
      <c r="Q34" s="88">
        <v>0</v>
      </c>
      <c r="R34" s="88">
        <v>0</v>
      </c>
      <c r="S34" s="116">
        <v>0</v>
      </c>
      <c r="W34">
        <v>5.26</v>
      </c>
      <c r="X34">
        <v>22.42</v>
      </c>
      <c r="Y34">
        <v>19.3</v>
      </c>
      <c r="Z34">
        <v>2.9</v>
      </c>
      <c r="AA34">
        <v>0.68</v>
      </c>
      <c r="AB34">
        <v>0.36</v>
      </c>
      <c r="AC34">
        <v>0.52</v>
      </c>
      <c r="AD34">
        <v>0.93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2.9</v>
      </c>
      <c r="AL34">
        <v>0.48</v>
      </c>
      <c r="AM34">
        <v>0.48</v>
      </c>
      <c r="AN34">
        <v>24.12</v>
      </c>
      <c r="AO34">
        <v>14.48</v>
      </c>
      <c r="AP34">
        <v>0</v>
      </c>
      <c r="AQ34">
        <v>257.83</v>
      </c>
      <c r="AR34">
        <v>0</v>
      </c>
      <c r="AS34">
        <v>11.29</v>
      </c>
      <c r="AT34">
        <v>0</v>
      </c>
      <c r="AU34">
        <v>3.79</v>
      </c>
      <c r="AV34">
        <v>92.08</v>
      </c>
      <c r="AW34">
        <v>18.82</v>
      </c>
      <c r="AX34">
        <v>50</v>
      </c>
      <c r="AY34">
        <v>10</v>
      </c>
      <c r="AZ34">
        <v>20</v>
      </c>
      <c r="BA34">
        <v>0</v>
      </c>
      <c r="BB34">
        <v>28</v>
      </c>
      <c r="BC34">
        <v>12</v>
      </c>
    </row>
    <row r="35" spans="1:55">
      <c r="A35" t="s">
        <v>297</v>
      </c>
      <c r="G35" t="s">
        <v>77</v>
      </c>
      <c r="H35" s="115">
        <v>139.37</v>
      </c>
      <c r="I35" s="88">
        <v>15.77</v>
      </c>
      <c r="J35" s="88">
        <v>5.85</v>
      </c>
      <c r="K35" s="88">
        <v>0</v>
      </c>
      <c r="L35" s="88">
        <v>2.9</v>
      </c>
      <c r="M35" s="116">
        <v>0</v>
      </c>
      <c r="N35" s="115">
        <v>269.12</v>
      </c>
      <c r="O35" s="88">
        <v>194.69</v>
      </c>
      <c r="P35" s="88">
        <v>0</v>
      </c>
      <c r="Q35" s="88">
        <v>0</v>
      </c>
      <c r="R35" s="88">
        <v>0</v>
      </c>
      <c r="S35" s="116">
        <v>0</v>
      </c>
      <c r="W35">
        <v>5.26</v>
      </c>
      <c r="X35">
        <v>22.42</v>
      </c>
      <c r="Y35">
        <v>19.3</v>
      </c>
      <c r="Z35">
        <v>2.9</v>
      </c>
      <c r="AA35">
        <v>0.77</v>
      </c>
      <c r="AB35">
        <v>0.36</v>
      </c>
      <c r="AC35">
        <v>0.52</v>
      </c>
      <c r="AD35">
        <v>0.93</v>
      </c>
      <c r="AE35">
        <v>0.77</v>
      </c>
      <c r="AF35">
        <v>0.94</v>
      </c>
      <c r="AG35">
        <v>0.72</v>
      </c>
      <c r="AH35">
        <v>0.59</v>
      </c>
      <c r="AI35">
        <v>0.52</v>
      </c>
      <c r="AJ35">
        <v>0.96</v>
      </c>
      <c r="AK35">
        <v>2.9</v>
      </c>
      <c r="AL35">
        <v>0.48</v>
      </c>
      <c r="AM35">
        <v>0.48</v>
      </c>
      <c r="AN35">
        <v>24.12</v>
      </c>
      <c r="AO35">
        <v>28.95</v>
      </c>
      <c r="AP35">
        <v>0</v>
      </c>
      <c r="AQ35">
        <v>257.83</v>
      </c>
      <c r="AR35">
        <v>0</v>
      </c>
      <c r="AS35">
        <v>11.29</v>
      </c>
      <c r="AT35">
        <v>0</v>
      </c>
      <c r="AU35">
        <v>3.79</v>
      </c>
      <c r="AV35">
        <v>92.08</v>
      </c>
      <c r="AW35">
        <v>18.82</v>
      </c>
      <c r="AX35">
        <v>50</v>
      </c>
      <c r="AY35">
        <v>10</v>
      </c>
      <c r="AZ35">
        <v>20</v>
      </c>
      <c r="BA35">
        <v>0</v>
      </c>
      <c r="BB35">
        <v>35</v>
      </c>
      <c r="BC35">
        <v>15</v>
      </c>
    </row>
    <row r="36" spans="1:55">
      <c r="A36" t="s">
        <v>330</v>
      </c>
      <c r="G36" t="s">
        <v>78</v>
      </c>
      <c r="H36" s="115">
        <v>146.37</v>
      </c>
      <c r="I36" s="88">
        <v>18.77</v>
      </c>
      <c r="J36" s="88">
        <v>5.85</v>
      </c>
      <c r="K36" s="88">
        <v>0</v>
      </c>
      <c r="L36" s="88">
        <v>2.9</v>
      </c>
      <c r="M36" s="116">
        <v>0</v>
      </c>
      <c r="N36" s="115">
        <v>269.12</v>
      </c>
      <c r="O36" s="88">
        <v>194.69</v>
      </c>
      <c r="P36" s="88">
        <v>0</v>
      </c>
      <c r="Q36" s="88">
        <v>0</v>
      </c>
      <c r="R36" s="88">
        <v>0</v>
      </c>
      <c r="S36" s="116">
        <v>0</v>
      </c>
      <c r="W36">
        <v>5.26</v>
      </c>
      <c r="X36">
        <v>22.42</v>
      </c>
      <c r="Y36">
        <v>19.3</v>
      </c>
      <c r="Z36">
        <v>2.9</v>
      </c>
      <c r="AA36">
        <v>0.77</v>
      </c>
      <c r="AB36">
        <v>0.36</v>
      </c>
      <c r="AC36">
        <v>0.52</v>
      </c>
      <c r="AD36">
        <v>0.93</v>
      </c>
      <c r="AE36">
        <v>0.77</v>
      </c>
      <c r="AF36">
        <v>0.94</v>
      </c>
      <c r="AG36">
        <v>0.72</v>
      </c>
      <c r="AH36">
        <v>0.59</v>
      </c>
      <c r="AI36">
        <v>0.52</v>
      </c>
      <c r="AJ36">
        <v>0.96</v>
      </c>
      <c r="AK36">
        <v>2.9</v>
      </c>
      <c r="AL36">
        <v>0.48</v>
      </c>
      <c r="AM36">
        <v>0.48</v>
      </c>
      <c r="AN36">
        <v>24.12</v>
      </c>
      <c r="AO36">
        <v>28.95</v>
      </c>
      <c r="AP36">
        <v>0</v>
      </c>
      <c r="AQ36">
        <v>257.83</v>
      </c>
      <c r="AR36">
        <v>0</v>
      </c>
      <c r="AS36">
        <v>11.29</v>
      </c>
      <c r="AT36">
        <v>0</v>
      </c>
      <c r="AU36">
        <v>3.79</v>
      </c>
      <c r="AV36">
        <v>92.08</v>
      </c>
      <c r="AW36">
        <v>18.82</v>
      </c>
      <c r="AX36">
        <v>50</v>
      </c>
      <c r="AY36">
        <v>10</v>
      </c>
      <c r="AZ36">
        <v>20</v>
      </c>
      <c r="BA36">
        <v>0</v>
      </c>
      <c r="BB36">
        <v>42</v>
      </c>
      <c r="BC36">
        <v>18</v>
      </c>
    </row>
    <row r="37" spans="1:55">
      <c r="A37" t="s">
        <v>331</v>
      </c>
      <c r="G37" t="s">
        <v>79</v>
      </c>
      <c r="H37" s="115">
        <v>193.37</v>
      </c>
      <c r="I37" s="88">
        <v>22.37</v>
      </c>
      <c r="J37" s="88">
        <v>5.85</v>
      </c>
      <c r="K37" s="88">
        <v>0</v>
      </c>
      <c r="L37" s="88">
        <v>2.9</v>
      </c>
      <c r="M37" s="116">
        <v>0</v>
      </c>
      <c r="N37" s="115">
        <v>269.12</v>
      </c>
      <c r="O37" s="88">
        <v>194.69</v>
      </c>
      <c r="P37" s="88">
        <v>0</v>
      </c>
      <c r="Q37" s="88">
        <v>0</v>
      </c>
      <c r="R37" s="88">
        <v>0</v>
      </c>
      <c r="S37" s="116">
        <v>0</v>
      </c>
      <c r="W37">
        <v>5.26</v>
      </c>
      <c r="X37">
        <v>22.42</v>
      </c>
      <c r="Y37">
        <v>19.3</v>
      </c>
      <c r="Z37">
        <v>2.9</v>
      </c>
      <c r="AA37">
        <v>0.77</v>
      </c>
      <c r="AB37">
        <v>0.36</v>
      </c>
      <c r="AC37">
        <v>0.52</v>
      </c>
      <c r="AD37">
        <v>0.93</v>
      </c>
      <c r="AE37">
        <v>0.77</v>
      </c>
      <c r="AF37">
        <v>0.94</v>
      </c>
      <c r="AG37">
        <v>0.72</v>
      </c>
      <c r="AH37">
        <v>0.59</v>
      </c>
      <c r="AI37">
        <v>0.52</v>
      </c>
      <c r="AJ37">
        <v>0.96</v>
      </c>
      <c r="AK37">
        <v>2.9</v>
      </c>
      <c r="AL37">
        <v>0.48</v>
      </c>
      <c r="AM37">
        <v>0.48</v>
      </c>
      <c r="AN37">
        <v>24.12</v>
      </c>
      <c r="AO37">
        <v>67.55</v>
      </c>
      <c r="AP37">
        <v>0</v>
      </c>
      <c r="AQ37">
        <v>257.83</v>
      </c>
      <c r="AR37">
        <v>0</v>
      </c>
      <c r="AS37">
        <v>11.29</v>
      </c>
      <c r="AT37">
        <v>0</v>
      </c>
      <c r="AU37">
        <v>3.79</v>
      </c>
      <c r="AV37">
        <v>92.08</v>
      </c>
      <c r="AW37">
        <v>18.82</v>
      </c>
      <c r="AX37">
        <v>50</v>
      </c>
      <c r="AY37">
        <v>10</v>
      </c>
      <c r="AZ37">
        <v>20</v>
      </c>
      <c r="BA37">
        <v>0</v>
      </c>
      <c r="BB37">
        <v>50.4</v>
      </c>
      <c r="BC37">
        <v>21.6</v>
      </c>
    </row>
    <row r="38" spans="1:55">
      <c r="A38" t="s">
        <v>332</v>
      </c>
      <c r="G38" t="s">
        <v>80</v>
      </c>
      <c r="H38" s="115">
        <v>219.67</v>
      </c>
      <c r="I38" s="88">
        <v>25.37</v>
      </c>
      <c r="J38" s="88">
        <v>5.85</v>
      </c>
      <c r="K38" s="88">
        <v>0</v>
      </c>
      <c r="L38" s="88">
        <v>2.9</v>
      </c>
      <c r="M38" s="116">
        <v>0</v>
      </c>
      <c r="N38" s="115">
        <v>269.12</v>
      </c>
      <c r="O38" s="88">
        <v>194.69</v>
      </c>
      <c r="P38" s="88">
        <v>0</v>
      </c>
      <c r="Q38" s="88">
        <v>0</v>
      </c>
      <c r="R38" s="88">
        <v>0</v>
      </c>
      <c r="S38" s="116">
        <v>0</v>
      </c>
      <c r="W38">
        <v>5.26</v>
      </c>
      <c r="X38">
        <v>22.42</v>
      </c>
      <c r="Y38">
        <v>19.3</v>
      </c>
      <c r="Z38">
        <v>2.9</v>
      </c>
      <c r="AA38">
        <v>0.77</v>
      </c>
      <c r="AB38">
        <v>0.36</v>
      </c>
      <c r="AC38">
        <v>0.52</v>
      </c>
      <c r="AD38">
        <v>0.93</v>
      </c>
      <c r="AE38">
        <v>0.77</v>
      </c>
      <c r="AF38">
        <v>0.94</v>
      </c>
      <c r="AG38">
        <v>0.72</v>
      </c>
      <c r="AH38">
        <v>0.59</v>
      </c>
      <c r="AI38">
        <v>0.52</v>
      </c>
      <c r="AJ38">
        <v>0.96</v>
      </c>
      <c r="AK38">
        <v>2.9</v>
      </c>
      <c r="AL38">
        <v>0.48</v>
      </c>
      <c r="AM38">
        <v>0.48</v>
      </c>
      <c r="AN38">
        <v>24.12</v>
      </c>
      <c r="AO38">
        <v>86.85</v>
      </c>
      <c r="AP38">
        <v>0</v>
      </c>
      <c r="AQ38">
        <v>257.83</v>
      </c>
      <c r="AR38">
        <v>0</v>
      </c>
      <c r="AS38">
        <v>11.29</v>
      </c>
      <c r="AT38">
        <v>0</v>
      </c>
      <c r="AU38">
        <v>3.79</v>
      </c>
      <c r="AV38">
        <v>92.08</v>
      </c>
      <c r="AW38">
        <v>18.82</v>
      </c>
      <c r="AX38">
        <v>50</v>
      </c>
      <c r="AY38">
        <v>10</v>
      </c>
      <c r="AZ38">
        <v>20</v>
      </c>
      <c r="BA38">
        <v>0</v>
      </c>
      <c r="BB38">
        <v>57.4</v>
      </c>
      <c r="BC38">
        <v>24.6</v>
      </c>
    </row>
    <row r="39" spans="1:55">
      <c r="A39" t="s">
        <v>333</v>
      </c>
      <c r="G39" t="s">
        <v>81</v>
      </c>
      <c r="H39" s="115">
        <v>239.74</v>
      </c>
      <c r="I39" s="88">
        <v>27.77</v>
      </c>
      <c r="J39" s="88">
        <v>5.85</v>
      </c>
      <c r="K39" s="88">
        <v>0</v>
      </c>
      <c r="L39" s="88">
        <v>2.9</v>
      </c>
      <c r="M39" s="116">
        <v>0</v>
      </c>
      <c r="N39" s="115">
        <v>269.12</v>
      </c>
      <c r="O39" s="88">
        <v>194.69</v>
      </c>
      <c r="P39" s="88">
        <v>0</v>
      </c>
      <c r="Q39" s="88">
        <v>0</v>
      </c>
      <c r="R39" s="88">
        <v>0</v>
      </c>
      <c r="S39" s="116">
        <v>0</v>
      </c>
      <c r="W39">
        <v>5.26</v>
      </c>
      <c r="X39">
        <v>22.42</v>
      </c>
      <c r="Y39">
        <v>19.3</v>
      </c>
      <c r="Z39">
        <v>2.9</v>
      </c>
      <c r="AA39">
        <v>0.77</v>
      </c>
      <c r="AB39">
        <v>0.36</v>
      </c>
      <c r="AC39">
        <v>0.52</v>
      </c>
      <c r="AD39">
        <v>0.93</v>
      </c>
      <c r="AE39">
        <v>0.77</v>
      </c>
      <c r="AF39">
        <v>0.94</v>
      </c>
      <c r="AG39">
        <v>0.72</v>
      </c>
      <c r="AH39">
        <v>0.59</v>
      </c>
      <c r="AI39">
        <v>0.52</v>
      </c>
      <c r="AJ39">
        <v>0.96</v>
      </c>
      <c r="AK39">
        <v>2.9</v>
      </c>
      <c r="AL39">
        <v>0.48</v>
      </c>
      <c r="AM39">
        <v>0.48</v>
      </c>
      <c r="AN39">
        <v>24.12</v>
      </c>
      <c r="AO39">
        <v>101.32</v>
      </c>
      <c r="AP39">
        <v>0</v>
      </c>
      <c r="AQ39">
        <v>257.83</v>
      </c>
      <c r="AR39">
        <v>0</v>
      </c>
      <c r="AS39">
        <v>11.29</v>
      </c>
      <c r="AT39">
        <v>0</v>
      </c>
      <c r="AU39">
        <v>3.79</v>
      </c>
      <c r="AV39">
        <v>92.08</v>
      </c>
      <c r="AW39">
        <v>18.82</v>
      </c>
      <c r="AX39">
        <v>50</v>
      </c>
      <c r="AY39">
        <v>10</v>
      </c>
      <c r="AZ39">
        <v>20</v>
      </c>
      <c r="BA39">
        <v>0</v>
      </c>
      <c r="BB39">
        <v>63</v>
      </c>
      <c r="BC39">
        <v>27</v>
      </c>
    </row>
    <row r="40" spans="1:55">
      <c r="A40" t="s">
        <v>354</v>
      </c>
      <c r="G40" t="s">
        <v>82</v>
      </c>
      <c r="H40" s="115">
        <v>256.39999999999998</v>
      </c>
      <c r="I40" s="88">
        <v>30.77</v>
      </c>
      <c r="J40" s="88">
        <v>5.85</v>
      </c>
      <c r="K40" s="88">
        <v>0</v>
      </c>
      <c r="L40" s="88">
        <v>2.9</v>
      </c>
      <c r="M40" s="116">
        <v>0</v>
      </c>
      <c r="N40" s="115">
        <v>269.12</v>
      </c>
      <c r="O40" s="88">
        <v>194.69</v>
      </c>
      <c r="P40" s="88">
        <v>0</v>
      </c>
      <c r="Q40" s="88">
        <v>0</v>
      </c>
      <c r="R40" s="88">
        <v>0</v>
      </c>
      <c r="S40" s="116">
        <v>0</v>
      </c>
      <c r="W40">
        <v>5.26</v>
      </c>
      <c r="X40">
        <v>22.42</v>
      </c>
      <c r="Y40">
        <v>19.3</v>
      </c>
      <c r="Z40">
        <v>2.9</v>
      </c>
      <c r="AA40">
        <v>0.77</v>
      </c>
      <c r="AB40">
        <v>0.36</v>
      </c>
      <c r="AC40">
        <v>0.52</v>
      </c>
      <c r="AD40">
        <v>0.93</v>
      </c>
      <c r="AE40">
        <v>0.77</v>
      </c>
      <c r="AF40">
        <v>0.94</v>
      </c>
      <c r="AG40">
        <v>0.72</v>
      </c>
      <c r="AH40">
        <v>0.59</v>
      </c>
      <c r="AI40">
        <v>0.52</v>
      </c>
      <c r="AJ40">
        <v>0.96</v>
      </c>
      <c r="AK40">
        <v>2.9</v>
      </c>
      <c r="AL40">
        <v>0.48</v>
      </c>
      <c r="AM40">
        <v>0.48</v>
      </c>
      <c r="AN40">
        <v>24.12</v>
      </c>
      <c r="AO40">
        <v>110.98</v>
      </c>
      <c r="AP40">
        <v>0</v>
      </c>
      <c r="AQ40">
        <v>257.83</v>
      </c>
      <c r="AR40">
        <v>0</v>
      </c>
      <c r="AS40">
        <v>11.29</v>
      </c>
      <c r="AT40">
        <v>0</v>
      </c>
      <c r="AU40">
        <v>3.79</v>
      </c>
      <c r="AV40">
        <v>92.08</v>
      </c>
      <c r="AW40">
        <v>18.82</v>
      </c>
      <c r="AX40">
        <v>50</v>
      </c>
      <c r="AY40">
        <v>10</v>
      </c>
      <c r="AZ40">
        <v>20</v>
      </c>
      <c r="BA40">
        <v>0</v>
      </c>
      <c r="BB40">
        <v>70</v>
      </c>
      <c r="BC40">
        <v>30</v>
      </c>
    </row>
    <row r="41" spans="1:55">
      <c r="A41" t="s">
        <v>355</v>
      </c>
      <c r="G41" t="s">
        <v>83</v>
      </c>
      <c r="H41" s="115">
        <v>269.54000000000002</v>
      </c>
      <c r="I41" s="88">
        <v>32.270000000000003</v>
      </c>
      <c r="J41" s="88">
        <v>5.85</v>
      </c>
      <c r="K41" s="88">
        <v>0</v>
      </c>
      <c r="L41" s="88">
        <v>2.9</v>
      </c>
      <c r="M41" s="116">
        <v>0</v>
      </c>
      <c r="N41" s="115">
        <v>269.12</v>
      </c>
      <c r="O41" s="88">
        <v>194.69</v>
      </c>
      <c r="P41" s="88">
        <v>0</v>
      </c>
      <c r="Q41" s="88">
        <v>0</v>
      </c>
      <c r="R41" s="88">
        <v>0</v>
      </c>
      <c r="S41" s="116">
        <v>0</v>
      </c>
      <c r="W41">
        <v>5.26</v>
      </c>
      <c r="X41">
        <v>22.42</v>
      </c>
      <c r="Y41">
        <v>19.3</v>
      </c>
      <c r="Z41">
        <v>2.9</v>
      </c>
      <c r="AA41">
        <v>0.77</v>
      </c>
      <c r="AB41">
        <v>0.36</v>
      </c>
      <c r="AC41">
        <v>0.52</v>
      </c>
      <c r="AD41">
        <v>0.93</v>
      </c>
      <c r="AE41">
        <v>0.77</v>
      </c>
      <c r="AF41">
        <v>0.94</v>
      </c>
      <c r="AG41">
        <v>0.72</v>
      </c>
      <c r="AH41">
        <v>0.59</v>
      </c>
      <c r="AI41">
        <v>0.52</v>
      </c>
      <c r="AJ41">
        <v>0.96</v>
      </c>
      <c r="AK41">
        <v>2.9</v>
      </c>
      <c r="AL41">
        <v>0.48</v>
      </c>
      <c r="AM41">
        <v>0.48</v>
      </c>
      <c r="AN41">
        <v>24.12</v>
      </c>
      <c r="AO41">
        <v>120.62</v>
      </c>
      <c r="AP41">
        <v>0</v>
      </c>
      <c r="AQ41">
        <v>257.83</v>
      </c>
      <c r="AR41">
        <v>0</v>
      </c>
      <c r="AS41">
        <v>11.29</v>
      </c>
      <c r="AT41">
        <v>0</v>
      </c>
      <c r="AU41">
        <v>3.79</v>
      </c>
      <c r="AV41">
        <v>92.08</v>
      </c>
      <c r="AW41">
        <v>18.82</v>
      </c>
      <c r="AX41">
        <v>50</v>
      </c>
      <c r="AY41">
        <v>10</v>
      </c>
      <c r="AZ41">
        <v>20</v>
      </c>
      <c r="BA41">
        <v>0</v>
      </c>
      <c r="BB41">
        <v>73.5</v>
      </c>
      <c r="BC41">
        <v>31.5</v>
      </c>
    </row>
    <row r="42" spans="1:55">
      <c r="A42" t="s">
        <v>356</v>
      </c>
      <c r="G42" t="s">
        <v>84</v>
      </c>
      <c r="H42" s="115">
        <v>153.82</v>
      </c>
      <c r="I42" s="88">
        <v>34.370000000000005</v>
      </c>
      <c r="J42" s="88">
        <v>5.85</v>
      </c>
      <c r="K42" s="88">
        <v>0</v>
      </c>
      <c r="L42" s="88">
        <v>2.9</v>
      </c>
      <c r="M42" s="116">
        <v>0</v>
      </c>
      <c r="N42" s="115">
        <v>269.12</v>
      </c>
      <c r="O42" s="88">
        <v>194.69</v>
      </c>
      <c r="P42" s="88">
        <v>0</v>
      </c>
      <c r="Q42" s="88">
        <v>0</v>
      </c>
      <c r="R42" s="88">
        <v>0</v>
      </c>
      <c r="S42" s="116">
        <v>0</v>
      </c>
      <c r="W42">
        <v>5.26</v>
      </c>
      <c r="X42">
        <v>22.42</v>
      </c>
      <c r="Y42">
        <v>19.3</v>
      </c>
      <c r="Z42">
        <v>2.9</v>
      </c>
      <c r="AA42">
        <v>0.77</v>
      </c>
      <c r="AB42">
        <v>0.36</v>
      </c>
      <c r="AC42">
        <v>0.52</v>
      </c>
      <c r="AD42">
        <v>0.93</v>
      </c>
      <c r="AE42">
        <v>0.77</v>
      </c>
      <c r="AF42">
        <v>0.94</v>
      </c>
      <c r="AG42">
        <v>0.72</v>
      </c>
      <c r="AH42">
        <v>0.59</v>
      </c>
      <c r="AI42">
        <v>0.52</v>
      </c>
      <c r="AJ42">
        <v>0.96</v>
      </c>
      <c r="AK42">
        <v>2.9</v>
      </c>
      <c r="AL42">
        <v>0.48</v>
      </c>
      <c r="AM42">
        <v>0.48</v>
      </c>
      <c r="AN42">
        <v>24.12</v>
      </c>
      <c r="AO42">
        <v>0</v>
      </c>
      <c r="AP42">
        <v>0</v>
      </c>
      <c r="AQ42">
        <v>257.83</v>
      </c>
      <c r="AR42">
        <v>0</v>
      </c>
      <c r="AS42">
        <v>11.29</v>
      </c>
      <c r="AT42">
        <v>0</v>
      </c>
      <c r="AU42">
        <v>3.79</v>
      </c>
      <c r="AV42">
        <v>92.08</v>
      </c>
      <c r="AW42">
        <v>18.82</v>
      </c>
      <c r="AX42">
        <v>50</v>
      </c>
      <c r="AY42">
        <v>10</v>
      </c>
      <c r="AZ42">
        <v>20</v>
      </c>
      <c r="BA42">
        <v>0</v>
      </c>
      <c r="BB42">
        <v>78.400000000000006</v>
      </c>
      <c r="BC42">
        <v>33.6</v>
      </c>
    </row>
    <row r="43" spans="1:55">
      <c r="A43" t="s">
        <v>362</v>
      </c>
      <c r="G43" t="s">
        <v>85</v>
      </c>
      <c r="H43" s="115">
        <v>155.34</v>
      </c>
      <c r="I43" s="88">
        <v>36.770000000000003</v>
      </c>
      <c r="J43" s="88">
        <v>5.76</v>
      </c>
      <c r="K43" s="88">
        <v>0</v>
      </c>
      <c r="L43" s="88">
        <v>2.9</v>
      </c>
      <c r="M43" s="116">
        <v>0</v>
      </c>
      <c r="N43" s="115">
        <v>269.12</v>
      </c>
      <c r="O43" s="88">
        <v>194.69</v>
      </c>
      <c r="P43" s="88">
        <v>0</v>
      </c>
      <c r="Q43" s="88">
        <v>0</v>
      </c>
      <c r="R43" s="88">
        <v>0</v>
      </c>
      <c r="S43" s="116">
        <v>0</v>
      </c>
      <c r="W43">
        <v>5.17</v>
      </c>
      <c r="X43">
        <v>18.34</v>
      </c>
      <c r="Y43">
        <v>19.3</v>
      </c>
      <c r="Z43">
        <v>2.9</v>
      </c>
      <c r="AA43">
        <v>0.77</v>
      </c>
      <c r="AB43">
        <v>0.36</v>
      </c>
      <c r="AC43">
        <v>0.52</v>
      </c>
      <c r="AD43">
        <v>0.93</v>
      </c>
      <c r="AE43">
        <v>0.77</v>
      </c>
      <c r="AF43">
        <v>0.94</v>
      </c>
      <c r="AG43">
        <v>0.72</v>
      </c>
      <c r="AH43">
        <v>0.59</v>
      </c>
      <c r="AI43">
        <v>0.52</v>
      </c>
      <c r="AJ43">
        <v>0.96</v>
      </c>
      <c r="AK43">
        <v>2.9</v>
      </c>
      <c r="AL43">
        <v>0.48</v>
      </c>
      <c r="AM43">
        <v>0.48</v>
      </c>
      <c r="AN43">
        <v>24.12</v>
      </c>
      <c r="AO43">
        <v>0</v>
      </c>
      <c r="AP43">
        <v>0</v>
      </c>
      <c r="AQ43">
        <v>257.83</v>
      </c>
      <c r="AR43">
        <v>0</v>
      </c>
      <c r="AS43">
        <v>11.29</v>
      </c>
      <c r="AT43">
        <v>0</v>
      </c>
      <c r="AU43">
        <v>3.79</v>
      </c>
      <c r="AV43">
        <v>92.08</v>
      </c>
      <c r="AW43">
        <v>18.82</v>
      </c>
      <c r="AX43">
        <v>50</v>
      </c>
      <c r="AY43">
        <v>10</v>
      </c>
      <c r="AZ43">
        <v>20</v>
      </c>
      <c r="BA43">
        <v>0</v>
      </c>
      <c r="BB43">
        <v>84</v>
      </c>
      <c r="BC43">
        <v>36</v>
      </c>
    </row>
    <row r="44" spans="1:55">
      <c r="A44" t="s">
        <v>366</v>
      </c>
      <c r="G44" t="s">
        <v>86</v>
      </c>
      <c r="H44" s="115">
        <v>159.54000000000002</v>
      </c>
      <c r="I44" s="88">
        <v>38.57</v>
      </c>
      <c r="J44" s="88">
        <v>5.76</v>
      </c>
      <c r="K44" s="88">
        <v>0</v>
      </c>
      <c r="L44" s="88">
        <v>2.9</v>
      </c>
      <c r="M44" s="116">
        <v>0</v>
      </c>
      <c r="N44" s="115">
        <v>269.12</v>
      </c>
      <c r="O44" s="88">
        <v>194.69</v>
      </c>
      <c r="P44" s="88">
        <v>0</v>
      </c>
      <c r="Q44" s="88">
        <v>0</v>
      </c>
      <c r="R44" s="88">
        <v>0</v>
      </c>
      <c r="S44" s="116">
        <v>0</v>
      </c>
      <c r="W44">
        <v>5.17</v>
      </c>
      <c r="X44">
        <v>18.34</v>
      </c>
      <c r="Y44">
        <v>19.3</v>
      </c>
      <c r="Z44">
        <v>2.9</v>
      </c>
      <c r="AA44">
        <v>0.77</v>
      </c>
      <c r="AB44">
        <v>0.36</v>
      </c>
      <c r="AC44">
        <v>0.52</v>
      </c>
      <c r="AD44">
        <v>0.93</v>
      </c>
      <c r="AE44">
        <v>0.77</v>
      </c>
      <c r="AF44">
        <v>0.94</v>
      </c>
      <c r="AG44">
        <v>0.72</v>
      </c>
      <c r="AH44">
        <v>0.59</v>
      </c>
      <c r="AI44">
        <v>0.52</v>
      </c>
      <c r="AJ44">
        <v>0.96</v>
      </c>
      <c r="AK44">
        <v>2.9</v>
      </c>
      <c r="AL44">
        <v>0.48</v>
      </c>
      <c r="AM44">
        <v>0.48</v>
      </c>
      <c r="AN44">
        <v>24.12</v>
      </c>
      <c r="AO44">
        <v>0</v>
      </c>
      <c r="AP44">
        <v>0</v>
      </c>
      <c r="AQ44">
        <v>257.83</v>
      </c>
      <c r="AR44">
        <v>0</v>
      </c>
      <c r="AS44">
        <v>11.29</v>
      </c>
      <c r="AT44">
        <v>0</v>
      </c>
      <c r="AU44">
        <v>3.79</v>
      </c>
      <c r="AV44">
        <v>92.08</v>
      </c>
      <c r="AW44">
        <v>18.82</v>
      </c>
      <c r="AX44">
        <v>50</v>
      </c>
      <c r="AY44">
        <v>10</v>
      </c>
      <c r="AZ44">
        <v>20</v>
      </c>
      <c r="BA44">
        <v>0</v>
      </c>
      <c r="BB44">
        <v>88.2</v>
      </c>
      <c r="BC44">
        <v>37.799999999999997</v>
      </c>
    </row>
    <row r="45" spans="1:55">
      <c r="A45" t="s">
        <v>389</v>
      </c>
      <c r="G45" t="s">
        <v>87</v>
      </c>
      <c r="H45" s="115">
        <v>163.74</v>
      </c>
      <c r="I45" s="88">
        <v>40.370000000000005</v>
      </c>
      <c r="J45" s="88">
        <v>5.76</v>
      </c>
      <c r="K45" s="88">
        <v>0</v>
      </c>
      <c r="L45" s="88">
        <v>2.9</v>
      </c>
      <c r="M45" s="116">
        <v>0</v>
      </c>
      <c r="N45" s="115">
        <v>269.12</v>
      </c>
      <c r="O45" s="88">
        <v>194.69</v>
      </c>
      <c r="P45" s="88">
        <v>0</v>
      </c>
      <c r="Q45" s="88">
        <v>0</v>
      </c>
      <c r="R45" s="88">
        <v>0</v>
      </c>
      <c r="S45" s="116">
        <v>0</v>
      </c>
      <c r="W45">
        <v>5.17</v>
      </c>
      <c r="X45">
        <v>18.34</v>
      </c>
      <c r="Y45">
        <v>19.3</v>
      </c>
      <c r="Z45">
        <v>2.9</v>
      </c>
      <c r="AA45">
        <v>0.77</v>
      </c>
      <c r="AB45">
        <v>0.36</v>
      </c>
      <c r="AC45">
        <v>0.52</v>
      </c>
      <c r="AD45">
        <v>0.93</v>
      </c>
      <c r="AE45">
        <v>0.77</v>
      </c>
      <c r="AF45">
        <v>0.94</v>
      </c>
      <c r="AG45">
        <v>0.72</v>
      </c>
      <c r="AH45">
        <v>0.59</v>
      </c>
      <c r="AI45">
        <v>0.52</v>
      </c>
      <c r="AJ45">
        <v>0.96</v>
      </c>
      <c r="AK45">
        <v>2.9</v>
      </c>
      <c r="AL45">
        <v>0.48</v>
      </c>
      <c r="AM45">
        <v>0.48</v>
      </c>
      <c r="AN45">
        <v>24.12</v>
      </c>
      <c r="AO45">
        <v>0</v>
      </c>
      <c r="AP45">
        <v>0</v>
      </c>
      <c r="AQ45">
        <v>257.83</v>
      </c>
      <c r="AR45">
        <v>0</v>
      </c>
      <c r="AS45">
        <v>11.29</v>
      </c>
      <c r="AT45">
        <v>0</v>
      </c>
      <c r="AU45">
        <v>3.79</v>
      </c>
      <c r="AV45">
        <v>92.08</v>
      </c>
      <c r="AW45">
        <v>18.82</v>
      </c>
      <c r="AX45">
        <v>50</v>
      </c>
      <c r="AY45">
        <v>10</v>
      </c>
      <c r="AZ45">
        <v>20</v>
      </c>
      <c r="BA45">
        <v>0</v>
      </c>
      <c r="BB45">
        <v>92.4</v>
      </c>
      <c r="BC45">
        <v>39.6</v>
      </c>
    </row>
    <row r="46" spans="1:55">
      <c r="A46" t="s">
        <v>390</v>
      </c>
      <c r="G46" t="s">
        <v>88</v>
      </c>
      <c r="H46" s="115">
        <v>167.94</v>
      </c>
      <c r="I46" s="88">
        <v>42.17</v>
      </c>
      <c r="J46" s="88">
        <v>5.76</v>
      </c>
      <c r="K46" s="88">
        <v>0</v>
      </c>
      <c r="L46" s="88">
        <v>2.9</v>
      </c>
      <c r="M46" s="116">
        <v>0</v>
      </c>
      <c r="N46" s="115">
        <v>269.12</v>
      </c>
      <c r="O46" s="88">
        <v>194.69</v>
      </c>
      <c r="P46" s="88">
        <v>0</v>
      </c>
      <c r="Q46" s="88">
        <v>0</v>
      </c>
      <c r="R46" s="88">
        <v>0</v>
      </c>
      <c r="S46" s="116">
        <v>0</v>
      </c>
      <c r="W46">
        <v>5.17</v>
      </c>
      <c r="X46">
        <v>18.34</v>
      </c>
      <c r="Y46">
        <v>19.3</v>
      </c>
      <c r="Z46">
        <v>2.9</v>
      </c>
      <c r="AA46">
        <v>0.77</v>
      </c>
      <c r="AB46">
        <v>0.36</v>
      </c>
      <c r="AC46">
        <v>0.52</v>
      </c>
      <c r="AD46">
        <v>0.93</v>
      </c>
      <c r="AE46">
        <v>0.77</v>
      </c>
      <c r="AF46">
        <v>0.94</v>
      </c>
      <c r="AG46">
        <v>0.72</v>
      </c>
      <c r="AH46">
        <v>0.59</v>
      </c>
      <c r="AI46">
        <v>0.52</v>
      </c>
      <c r="AJ46">
        <v>0.96</v>
      </c>
      <c r="AK46">
        <v>2.9</v>
      </c>
      <c r="AL46">
        <v>0.48</v>
      </c>
      <c r="AM46">
        <v>0.48</v>
      </c>
      <c r="AN46">
        <v>24.12</v>
      </c>
      <c r="AO46">
        <v>0</v>
      </c>
      <c r="AP46">
        <v>0</v>
      </c>
      <c r="AQ46">
        <v>257.83</v>
      </c>
      <c r="AR46">
        <v>0</v>
      </c>
      <c r="AS46">
        <v>11.29</v>
      </c>
      <c r="AT46">
        <v>0</v>
      </c>
      <c r="AU46">
        <v>3.79</v>
      </c>
      <c r="AV46">
        <v>92.08</v>
      </c>
      <c r="AW46">
        <v>18.82</v>
      </c>
      <c r="AX46">
        <v>50</v>
      </c>
      <c r="AY46">
        <v>10</v>
      </c>
      <c r="AZ46">
        <v>20</v>
      </c>
      <c r="BA46">
        <v>0</v>
      </c>
      <c r="BB46">
        <v>96.6</v>
      </c>
      <c r="BC46">
        <v>41.4</v>
      </c>
    </row>
    <row r="47" spans="1:55">
      <c r="A47" t="s">
        <v>394</v>
      </c>
      <c r="G47" t="s">
        <v>89</v>
      </c>
      <c r="H47" s="115">
        <v>172.84</v>
      </c>
      <c r="I47" s="88">
        <v>44.27</v>
      </c>
      <c r="J47" s="88">
        <v>5.76</v>
      </c>
      <c r="K47" s="88">
        <v>0</v>
      </c>
      <c r="L47" s="88">
        <v>2.9</v>
      </c>
      <c r="M47" s="116">
        <v>0</v>
      </c>
      <c r="N47" s="115">
        <v>269.12</v>
      </c>
      <c r="O47" s="88">
        <v>194.69</v>
      </c>
      <c r="P47" s="88">
        <v>0</v>
      </c>
      <c r="Q47" s="88">
        <v>0</v>
      </c>
      <c r="R47" s="88">
        <v>0</v>
      </c>
      <c r="S47" s="116">
        <v>0</v>
      </c>
      <c r="W47">
        <v>5.17</v>
      </c>
      <c r="X47">
        <v>18.34</v>
      </c>
      <c r="Y47">
        <v>19.3</v>
      </c>
      <c r="Z47">
        <v>2.9</v>
      </c>
      <c r="AA47">
        <v>0.77</v>
      </c>
      <c r="AB47">
        <v>0.36</v>
      </c>
      <c r="AC47">
        <v>0.52</v>
      </c>
      <c r="AD47">
        <v>0.93</v>
      </c>
      <c r="AE47">
        <v>0.77</v>
      </c>
      <c r="AF47">
        <v>0.94</v>
      </c>
      <c r="AG47">
        <v>0.72</v>
      </c>
      <c r="AH47">
        <v>0.59</v>
      </c>
      <c r="AI47">
        <v>0.52</v>
      </c>
      <c r="AJ47">
        <v>0.96</v>
      </c>
      <c r="AK47">
        <v>2.9</v>
      </c>
      <c r="AL47">
        <v>0.48</v>
      </c>
      <c r="AM47">
        <v>0.48</v>
      </c>
      <c r="AN47">
        <v>24.12</v>
      </c>
      <c r="AO47">
        <v>0</v>
      </c>
      <c r="AP47">
        <v>0</v>
      </c>
      <c r="AQ47">
        <v>257.83</v>
      </c>
      <c r="AR47">
        <v>0</v>
      </c>
      <c r="AS47">
        <v>11.29</v>
      </c>
      <c r="AT47">
        <v>0</v>
      </c>
      <c r="AU47">
        <v>3.79</v>
      </c>
      <c r="AV47">
        <v>92.08</v>
      </c>
      <c r="AW47">
        <v>18.82</v>
      </c>
      <c r="AX47">
        <v>50</v>
      </c>
      <c r="AY47">
        <v>10</v>
      </c>
      <c r="AZ47">
        <v>20</v>
      </c>
      <c r="BA47">
        <v>0</v>
      </c>
      <c r="BB47">
        <v>101.5</v>
      </c>
      <c r="BC47">
        <v>43.5</v>
      </c>
    </row>
    <row r="48" spans="1:55">
      <c r="A48" t="s">
        <v>398</v>
      </c>
      <c r="G48" t="s">
        <v>90</v>
      </c>
      <c r="H48" s="115">
        <v>176.34</v>
      </c>
      <c r="I48" s="88">
        <v>45.77</v>
      </c>
      <c r="J48" s="88">
        <v>5.76</v>
      </c>
      <c r="K48" s="88">
        <v>0</v>
      </c>
      <c r="L48" s="88">
        <v>2.9</v>
      </c>
      <c r="M48" s="116">
        <v>0</v>
      </c>
      <c r="N48" s="115">
        <v>269.12</v>
      </c>
      <c r="O48" s="88">
        <v>194.69</v>
      </c>
      <c r="P48" s="88">
        <v>0</v>
      </c>
      <c r="Q48" s="88">
        <v>0</v>
      </c>
      <c r="R48" s="88">
        <v>0</v>
      </c>
      <c r="S48" s="116">
        <v>0</v>
      </c>
      <c r="W48">
        <v>5.17</v>
      </c>
      <c r="X48">
        <v>18.34</v>
      </c>
      <c r="Y48">
        <v>19.3</v>
      </c>
      <c r="Z48">
        <v>2.9</v>
      </c>
      <c r="AA48">
        <v>0.77</v>
      </c>
      <c r="AB48">
        <v>0.36</v>
      </c>
      <c r="AC48">
        <v>0.52</v>
      </c>
      <c r="AD48">
        <v>0.93</v>
      </c>
      <c r="AE48">
        <v>0.77</v>
      </c>
      <c r="AF48">
        <v>0.94</v>
      </c>
      <c r="AG48">
        <v>0.72</v>
      </c>
      <c r="AH48">
        <v>0.59</v>
      </c>
      <c r="AI48">
        <v>0.52</v>
      </c>
      <c r="AJ48">
        <v>0.96</v>
      </c>
      <c r="AK48">
        <v>2.9</v>
      </c>
      <c r="AL48">
        <v>0.48</v>
      </c>
      <c r="AM48">
        <v>0.48</v>
      </c>
      <c r="AN48">
        <v>24.12</v>
      </c>
      <c r="AO48">
        <v>0</v>
      </c>
      <c r="AP48">
        <v>0</v>
      </c>
      <c r="AQ48">
        <v>257.83</v>
      </c>
      <c r="AR48">
        <v>0</v>
      </c>
      <c r="AS48">
        <v>11.29</v>
      </c>
      <c r="AT48">
        <v>0</v>
      </c>
      <c r="AU48">
        <v>3.79</v>
      </c>
      <c r="AV48">
        <v>92.08</v>
      </c>
      <c r="AW48">
        <v>18.82</v>
      </c>
      <c r="AX48">
        <v>50</v>
      </c>
      <c r="AY48">
        <v>10</v>
      </c>
      <c r="AZ48">
        <v>20</v>
      </c>
      <c r="BA48">
        <v>0</v>
      </c>
      <c r="BB48">
        <v>105</v>
      </c>
      <c r="BC48">
        <v>45</v>
      </c>
    </row>
    <row r="49" spans="1:55">
      <c r="A49" t="s">
        <v>399</v>
      </c>
      <c r="G49" t="s">
        <v>91</v>
      </c>
      <c r="H49" s="115">
        <v>177.74</v>
      </c>
      <c r="I49" s="88">
        <v>46.370000000000005</v>
      </c>
      <c r="J49" s="88">
        <v>5.76</v>
      </c>
      <c r="K49" s="88">
        <v>0</v>
      </c>
      <c r="L49" s="88">
        <v>2.9</v>
      </c>
      <c r="M49" s="116">
        <v>0</v>
      </c>
      <c r="N49" s="115">
        <v>269.12</v>
      </c>
      <c r="O49" s="88">
        <v>194.69</v>
      </c>
      <c r="P49" s="88">
        <v>0</v>
      </c>
      <c r="Q49" s="88">
        <v>0</v>
      </c>
      <c r="R49" s="88">
        <v>0</v>
      </c>
      <c r="S49" s="116">
        <v>0</v>
      </c>
      <c r="W49">
        <v>5.17</v>
      </c>
      <c r="X49">
        <v>18.34</v>
      </c>
      <c r="Y49">
        <v>19.3</v>
      </c>
      <c r="Z49">
        <v>2.9</v>
      </c>
      <c r="AA49">
        <v>0.77</v>
      </c>
      <c r="AB49">
        <v>0.36</v>
      </c>
      <c r="AC49">
        <v>0.52</v>
      </c>
      <c r="AD49">
        <v>0.93</v>
      </c>
      <c r="AE49">
        <v>0.77</v>
      </c>
      <c r="AF49">
        <v>0.94</v>
      </c>
      <c r="AG49">
        <v>0.72</v>
      </c>
      <c r="AH49">
        <v>0.59</v>
      </c>
      <c r="AI49">
        <v>0.52</v>
      </c>
      <c r="AJ49">
        <v>0.96</v>
      </c>
      <c r="AK49">
        <v>2.9</v>
      </c>
      <c r="AL49">
        <v>0.48</v>
      </c>
      <c r="AM49">
        <v>0.48</v>
      </c>
      <c r="AN49">
        <v>24.12</v>
      </c>
      <c r="AO49">
        <v>0</v>
      </c>
      <c r="AP49">
        <v>0</v>
      </c>
      <c r="AQ49">
        <v>257.83</v>
      </c>
      <c r="AR49">
        <v>0</v>
      </c>
      <c r="AS49">
        <v>11.29</v>
      </c>
      <c r="AT49">
        <v>0</v>
      </c>
      <c r="AU49">
        <v>3.79</v>
      </c>
      <c r="AV49">
        <v>92.08</v>
      </c>
      <c r="AW49">
        <v>18.82</v>
      </c>
      <c r="AX49">
        <v>50</v>
      </c>
      <c r="AY49">
        <v>10</v>
      </c>
      <c r="AZ49">
        <v>20</v>
      </c>
      <c r="BA49">
        <v>0</v>
      </c>
      <c r="BB49">
        <v>106.4</v>
      </c>
      <c r="BC49">
        <v>45.6</v>
      </c>
    </row>
    <row r="50" spans="1:55">
      <c r="A50" t="s">
        <v>400</v>
      </c>
      <c r="G50" t="s">
        <v>92</v>
      </c>
      <c r="H50" s="115">
        <v>177.74</v>
      </c>
      <c r="I50" s="88">
        <v>46.370000000000005</v>
      </c>
      <c r="J50" s="88">
        <v>5.76</v>
      </c>
      <c r="K50" s="88">
        <v>0</v>
      </c>
      <c r="L50" s="88">
        <v>2.9</v>
      </c>
      <c r="M50" s="116">
        <v>0</v>
      </c>
      <c r="N50" s="115">
        <v>269.12</v>
      </c>
      <c r="O50" s="88">
        <v>194.69</v>
      </c>
      <c r="P50" s="88">
        <v>0</v>
      </c>
      <c r="Q50" s="88">
        <v>0</v>
      </c>
      <c r="R50" s="88">
        <v>0</v>
      </c>
      <c r="S50" s="116">
        <v>0</v>
      </c>
      <c r="W50">
        <v>5.17</v>
      </c>
      <c r="X50">
        <v>18.34</v>
      </c>
      <c r="Y50">
        <v>19.3</v>
      </c>
      <c r="Z50">
        <v>2.9</v>
      </c>
      <c r="AA50">
        <v>0.77</v>
      </c>
      <c r="AB50">
        <v>0.36</v>
      </c>
      <c r="AC50">
        <v>0.52</v>
      </c>
      <c r="AD50">
        <v>0.93</v>
      </c>
      <c r="AE50">
        <v>0.77</v>
      </c>
      <c r="AF50">
        <v>0.94</v>
      </c>
      <c r="AG50">
        <v>0.72</v>
      </c>
      <c r="AH50">
        <v>0.59</v>
      </c>
      <c r="AI50">
        <v>0.52</v>
      </c>
      <c r="AJ50">
        <v>0.96</v>
      </c>
      <c r="AK50">
        <v>2.9</v>
      </c>
      <c r="AL50">
        <v>0.48</v>
      </c>
      <c r="AM50">
        <v>0.48</v>
      </c>
      <c r="AN50">
        <v>24.12</v>
      </c>
      <c r="AO50">
        <v>0</v>
      </c>
      <c r="AP50">
        <v>0</v>
      </c>
      <c r="AQ50">
        <v>257.83</v>
      </c>
      <c r="AR50">
        <v>0</v>
      </c>
      <c r="AS50">
        <v>11.29</v>
      </c>
      <c r="AT50">
        <v>0</v>
      </c>
      <c r="AU50">
        <v>3.79</v>
      </c>
      <c r="AV50">
        <v>92.08</v>
      </c>
      <c r="AW50">
        <v>18.82</v>
      </c>
      <c r="AX50">
        <v>50</v>
      </c>
      <c r="AY50">
        <v>10</v>
      </c>
      <c r="AZ50">
        <v>20</v>
      </c>
      <c r="BA50">
        <v>0</v>
      </c>
      <c r="BB50">
        <v>106.4</v>
      </c>
      <c r="BC50">
        <v>45.6</v>
      </c>
    </row>
    <row r="51" spans="1:55">
      <c r="A51" t="s">
        <v>402</v>
      </c>
      <c r="G51" t="s">
        <v>93</v>
      </c>
      <c r="H51" s="115">
        <v>178.71</v>
      </c>
      <c r="I51" s="88">
        <v>46.370000000000005</v>
      </c>
      <c r="J51" s="88">
        <v>5.76</v>
      </c>
      <c r="K51" s="88">
        <v>0</v>
      </c>
      <c r="L51" s="88">
        <v>2.9</v>
      </c>
      <c r="M51" s="116">
        <v>0</v>
      </c>
      <c r="N51" s="115">
        <v>269.12</v>
      </c>
      <c r="O51" s="88">
        <v>194.69</v>
      </c>
      <c r="P51" s="88">
        <v>0</v>
      </c>
      <c r="Q51" s="88">
        <v>0</v>
      </c>
      <c r="R51" s="88">
        <v>0</v>
      </c>
      <c r="S51" s="116">
        <v>0</v>
      </c>
      <c r="W51">
        <v>5.17</v>
      </c>
      <c r="X51">
        <v>18.34</v>
      </c>
      <c r="Y51">
        <v>19.3</v>
      </c>
      <c r="Z51">
        <v>2.9</v>
      </c>
      <c r="AA51">
        <v>0.77</v>
      </c>
      <c r="AB51">
        <v>0.36</v>
      </c>
      <c r="AC51">
        <v>0.52</v>
      </c>
      <c r="AD51">
        <v>0.93</v>
      </c>
      <c r="AE51">
        <v>0.77</v>
      </c>
      <c r="AF51">
        <v>0.94</v>
      </c>
      <c r="AG51">
        <v>0.72</v>
      </c>
      <c r="AH51">
        <v>0.59</v>
      </c>
      <c r="AI51">
        <v>0.52</v>
      </c>
      <c r="AJ51">
        <v>0.96</v>
      </c>
      <c r="AK51">
        <v>2.9</v>
      </c>
      <c r="AL51">
        <v>0.48</v>
      </c>
      <c r="AM51">
        <v>0.48</v>
      </c>
      <c r="AN51">
        <v>25.09</v>
      </c>
      <c r="AO51">
        <v>0</v>
      </c>
      <c r="AP51">
        <v>0</v>
      </c>
      <c r="AQ51">
        <v>257.83</v>
      </c>
      <c r="AR51">
        <v>0</v>
      </c>
      <c r="AS51">
        <v>11.29</v>
      </c>
      <c r="AT51">
        <v>0</v>
      </c>
      <c r="AU51">
        <v>3.79</v>
      </c>
      <c r="AV51">
        <v>92.08</v>
      </c>
      <c r="AW51">
        <v>18.82</v>
      </c>
      <c r="AX51">
        <v>50</v>
      </c>
      <c r="AY51">
        <v>10</v>
      </c>
      <c r="AZ51">
        <v>20</v>
      </c>
      <c r="BA51">
        <v>0</v>
      </c>
      <c r="BB51">
        <v>106.4</v>
      </c>
      <c r="BC51">
        <v>45.6</v>
      </c>
    </row>
    <row r="52" spans="1:55">
      <c r="A52" t="s">
        <v>403</v>
      </c>
      <c r="G52" t="s">
        <v>94</v>
      </c>
      <c r="H52" s="115">
        <v>178.71</v>
      </c>
      <c r="I52" s="88">
        <v>46.370000000000005</v>
      </c>
      <c r="J52" s="88">
        <v>5.76</v>
      </c>
      <c r="K52" s="88">
        <v>0</v>
      </c>
      <c r="L52" s="88">
        <v>2.9</v>
      </c>
      <c r="M52" s="116">
        <v>0</v>
      </c>
      <c r="N52" s="115">
        <v>269.12</v>
      </c>
      <c r="O52" s="88">
        <v>194.69</v>
      </c>
      <c r="P52" s="88">
        <v>0</v>
      </c>
      <c r="Q52" s="88">
        <v>0</v>
      </c>
      <c r="R52" s="88">
        <v>0</v>
      </c>
      <c r="S52" s="116">
        <v>0</v>
      </c>
      <c r="W52">
        <v>5.17</v>
      </c>
      <c r="X52">
        <v>18.34</v>
      </c>
      <c r="Y52">
        <v>19.3</v>
      </c>
      <c r="Z52">
        <v>2.9</v>
      </c>
      <c r="AA52">
        <v>0.77</v>
      </c>
      <c r="AB52">
        <v>0.36</v>
      </c>
      <c r="AC52">
        <v>0.52</v>
      </c>
      <c r="AD52">
        <v>0.93</v>
      </c>
      <c r="AE52">
        <v>0.77</v>
      </c>
      <c r="AF52">
        <v>0.94</v>
      </c>
      <c r="AG52">
        <v>0.72</v>
      </c>
      <c r="AH52">
        <v>0.59</v>
      </c>
      <c r="AI52">
        <v>0.52</v>
      </c>
      <c r="AJ52">
        <v>0.96</v>
      </c>
      <c r="AK52">
        <v>2.9</v>
      </c>
      <c r="AL52">
        <v>0.48</v>
      </c>
      <c r="AM52">
        <v>0.48</v>
      </c>
      <c r="AN52">
        <v>25.09</v>
      </c>
      <c r="AO52">
        <v>0</v>
      </c>
      <c r="AP52">
        <v>0</v>
      </c>
      <c r="AQ52">
        <v>257.83</v>
      </c>
      <c r="AR52">
        <v>0</v>
      </c>
      <c r="AS52">
        <v>11.29</v>
      </c>
      <c r="AT52">
        <v>0</v>
      </c>
      <c r="AU52">
        <v>3.79</v>
      </c>
      <c r="AV52">
        <v>92.08</v>
      </c>
      <c r="AW52">
        <v>18.82</v>
      </c>
      <c r="AX52">
        <v>50</v>
      </c>
      <c r="AY52">
        <v>10</v>
      </c>
      <c r="AZ52">
        <v>20</v>
      </c>
      <c r="BA52">
        <v>0</v>
      </c>
      <c r="BB52">
        <v>106.4</v>
      </c>
      <c r="BC52">
        <v>45.6</v>
      </c>
    </row>
    <row r="53" spans="1:55">
      <c r="A53" t="s">
        <v>444</v>
      </c>
      <c r="G53" t="s">
        <v>95</v>
      </c>
      <c r="H53" s="115">
        <v>178.71</v>
      </c>
      <c r="I53" s="88">
        <v>46.370000000000005</v>
      </c>
      <c r="J53" s="88">
        <v>5.76</v>
      </c>
      <c r="K53" s="88">
        <v>0</v>
      </c>
      <c r="L53" s="88">
        <v>2.9</v>
      </c>
      <c r="M53" s="116">
        <v>0</v>
      </c>
      <c r="N53" s="115">
        <v>269.12</v>
      </c>
      <c r="O53" s="88">
        <v>194.69</v>
      </c>
      <c r="P53" s="88">
        <v>0</v>
      </c>
      <c r="Q53" s="88">
        <v>0</v>
      </c>
      <c r="R53" s="88">
        <v>0</v>
      </c>
      <c r="S53" s="116">
        <v>0</v>
      </c>
      <c r="W53">
        <v>5.17</v>
      </c>
      <c r="X53">
        <v>18.34</v>
      </c>
      <c r="Y53">
        <v>19.3</v>
      </c>
      <c r="Z53">
        <v>2.9</v>
      </c>
      <c r="AA53">
        <v>0.77</v>
      </c>
      <c r="AB53">
        <v>0.36</v>
      </c>
      <c r="AC53">
        <v>0.52</v>
      </c>
      <c r="AD53">
        <v>0.93</v>
      </c>
      <c r="AE53">
        <v>0.77</v>
      </c>
      <c r="AF53">
        <v>0.94</v>
      </c>
      <c r="AG53">
        <v>0.72</v>
      </c>
      <c r="AH53">
        <v>0.59</v>
      </c>
      <c r="AI53">
        <v>0.52</v>
      </c>
      <c r="AJ53">
        <v>0.96</v>
      </c>
      <c r="AK53">
        <v>2.9</v>
      </c>
      <c r="AL53">
        <v>0.48</v>
      </c>
      <c r="AM53">
        <v>0.48</v>
      </c>
      <c r="AN53">
        <v>25.09</v>
      </c>
      <c r="AO53">
        <v>0</v>
      </c>
      <c r="AP53">
        <v>0</v>
      </c>
      <c r="AQ53">
        <v>257.83</v>
      </c>
      <c r="AR53">
        <v>0</v>
      </c>
      <c r="AS53">
        <v>11.29</v>
      </c>
      <c r="AT53">
        <v>0</v>
      </c>
      <c r="AU53">
        <v>3.79</v>
      </c>
      <c r="AV53">
        <v>92.08</v>
      </c>
      <c r="AW53">
        <v>18.82</v>
      </c>
      <c r="AX53">
        <v>50</v>
      </c>
      <c r="AY53">
        <v>10</v>
      </c>
      <c r="AZ53">
        <v>20</v>
      </c>
      <c r="BA53">
        <v>0</v>
      </c>
      <c r="BB53">
        <v>106.4</v>
      </c>
      <c r="BC53">
        <v>45.6</v>
      </c>
    </row>
    <row r="54" spans="1:55">
      <c r="A54" t="s">
        <v>443</v>
      </c>
      <c r="G54" t="s">
        <v>96</v>
      </c>
      <c r="H54" s="115">
        <v>178.71</v>
      </c>
      <c r="I54" s="88">
        <v>46.370000000000005</v>
      </c>
      <c r="J54" s="88">
        <v>5.76</v>
      </c>
      <c r="K54" s="88">
        <v>0</v>
      </c>
      <c r="L54" s="88">
        <v>2.9</v>
      </c>
      <c r="M54" s="116">
        <v>0</v>
      </c>
      <c r="N54" s="115">
        <v>269.12</v>
      </c>
      <c r="O54" s="88">
        <v>194.69</v>
      </c>
      <c r="P54" s="88">
        <v>0</v>
      </c>
      <c r="Q54" s="88">
        <v>0</v>
      </c>
      <c r="R54" s="88">
        <v>0</v>
      </c>
      <c r="S54" s="116">
        <v>0</v>
      </c>
      <c r="W54">
        <v>5.17</v>
      </c>
      <c r="X54">
        <v>18.34</v>
      </c>
      <c r="Y54">
        <v>19.3</v>
      </c>
      <c r="Z54">
        <v>2.9</v>
      </c>
      <c r="AA54">
        <v>0.77</v>
      </c>
      <c r="AB54">
        <v>0.36</v>
      </c>
      <c r="AC54">
        <v>0.52</v>
      </c>
      <c r="AD54">
        <v>0.93</v>
      </c>
      <c r="AE54">
        <v>0.77</v>
      </c>
      <c r="AF54">
        <v>0.94</v>
      </c>
      <c r="AG54">
        <v>0.72</v>
      </c>
      <c r="AH54">
        <v>0.59</v>
      </c>
      <c r="AI54">
        <v>0.52</v>
      </c>
      <c r="AJ54">
        <v>0.96</v>
      </c>
      <c r="AK54">
        <v>2.9</v>
      </c>
      <c r="AL54">
        <v>0.48</v>
      </c>
      <c r="AM54">
        <v>0.48</v>
      </c>
      <c r="AN54">
        <v>25.09</v>
      </c>
      <c r="AO54">
        <v>0</v>
      </c>
      <c r="AP54">
        <v>0</v>
      </c>
      <c r="AQ54">
        <v>257.83</v>
      </c>
      <c r="AR54">
        <v>0</v>
      </c>
      <c r="AS54">
        <v>11.29</v>
      </c>
      <c r="AT54">
        <v>0</v>
      </c>
      <c r="AU54">
        <v>3.79</v>
      </c>
      <c r="AV54">
        <v>92.08</v>
      </c>
      <c r="AW54">
        <v>18.82</v>
      </c>
      <c r="AX54">
        <v>50</v>
      </c>
      <c r="AY54">
        <v>10</v>
      </c>
      <c r="AZ54">
        <v>20</v>
      </c>
      <c r="BA54">
        <v>0</v>
      </c>
      <c r="BB54">
        <v>106.4</v>
      </c>
      <c r="BC54">
        <v>45.6</v>
      </c>
    </row>
    <row r="55" spans="1:55">
      <c r="A55" t="s">
        <v>445</v>
      </c>
      <c r="G55" t="s">
        <v>97</v>
      </c>
      <c r="H55" s="115">
        <v>177.31</v>
      </c>
      <c r="I55" s="88">
        <v>45.77</v>
      </c>
      <c r="J55" s="88">
        <v>5.76</v>
      </c>
      <c r="K55" s="88">
        <v>0</v>
      </c>
      <c r="L55" s="88">
        <v>2.9</v>
      </c>
      <c r="M55" s="116">
        <v>0</v>
      </c>
      <c r="N55" s="115">
        <v>269.12</v>
      </c>
      <c r="O55" s="88">
        <v>194.69</v>
      </c>
      <c r="P55" s="88">
        <v>0</v>
      </c>
      <c r="Q55" s="88">
        <v>0</v>
      </c>
      <c r="R55" s="88">
        <v>0</v>
      </c>
      <c r="S55" s="116">
        <v>0</v>
      </c>
      <c r="W55">
        <v>5.17</v>
      </c>
      <c r="X55">
        <v>18.34</v>
      </c>
      <c r="Y55">
        <v>19.3</v>
      </c>
      <c r="Z55">
        <v>2.9</v>
      </c>
      <c r="AA55">
        <v>0.77</v>
      </c>
      <c r="AB55">
        <v>0.36</v>
      </c>
      <c r="AC55">
        <v>0.52</v>
      </c>
      <c r="AD55">
        <v>0.93</v>
      </c>
      <c r="AE55">
        <v>0.77</v>
      </c>
      <c r="AF55">
        <v>0.94</v>
      </c>
      <c r="AG55">
        <v>0.72</v>
      </c>
      <c r="AH55">
        <v>0.59</v>
      </c>
      <c r="AI55">
        <v>0.52</v>
      </c>
      <c r="AJ55">
        <v>0.96</v>
      </c>
      <c r="AK55">
        <v>2.9</v>
      </c>
      <c r="AL55">
        <v>0.48</v>
      </c>
      <c r="AM55">
        <v>0.48</v>
      </c>
      <c r="AN55">
        <v>25.09</v>
      </c>
      <c r="AO55">
        <v>0</v>
      </c>
      <c r="AP55">
        <v>0</v>
      </c>
      <c r="AQ55">
        <v>257.83</v>
      </c>
      <c r="AR55">
        <v>0</v>
      </c>
      <c r="AS55">
        <v>11.29</v>
      </c>
      <c r="AT55">
        <v>0</v>
      </c>
      <c r="AU55">
        <v>3.79</v>
      </c>
      <c r="AV55">
        <v>92.08</v>
      </c>
      <c r="AW55">
        <v>18.82</v>
      </c>
      <c r="AX55">
        <v>50</v>
      </c>
      <c r="AY55">
        <v>10</v>
      </c>
      <c r="AZ55">
        <v>20</v>
      </c>
      <c r="BA55">
        <v>0</v>
      </c>
      <c r="BB55">
        <v>105</v>
      </c>
      <c r="BC55">
        <v>45</v>
      </c>
    </row>
    <row r="56" spans="1:55">
      <c r="A56" t="s">
        <v>445</v>
      </c>
      <c r="G56" t="s">
        <v>98</v>
      </c>
      <c r="H56" s="115">
        <v>175.91</v>
      </c>
      <c r="I56" s="88">
        <v>45.17</v>
      </c>
      <c r="J56" s="88">
        <v>5.76</v>
      </c>
      <c r="K56" s="88">
        <v>0</v>
      </c>
      <c r="L56" s="88">
        <v>2.9</v>
      </c>
      <c r="M56" s="116">
        <v>0</v>
      </c>
      <c r="N56" s="115">
        <v>269.12</v>
      </c>
      <c r="O56" s="88">
        <v>194.69</v>
      </c>
      <c r="P56" s="88">
        <v>0</v>
      </c>
      <c r="Q56" s="88">
        <v>0</v>
      </c>
      <c r="R56" s="88">
        <v>0</v>
      </c>
      <c r="S56" s="116">
        <v>0</v>
      </c>
      <c r="W56">
        <v>5.17</v>
      </c>
      <c r="X56">
        <v>18.34</v>
      </c>
      <c r="Y56">
        <v>19.3</v>
      </c>
      <c r="Z56">
        <v>2.9</v>
      </c>
      <c r="AA56">
        <v>0.77</v>
      </c>
      <c r="AB56">
        <v>0.36</v>
      </c>
      <c r="AC56">
        <v>0.52</v>
      </c>
      <c r="AD56">
        <v>0.93</v>
      </c>
      <c r="AE56">
        <v>0.77</v>
      </c>
      <c r="AF56">
        <v>0.94</v>
      </c>
      <c r="AG56">
        <v>0.72</v>
      </c>
      <c r="AH56">
        <v>0.59</v>
      </c>
      <c r="AI56">
        <v>0.52</v>
      </c>
      <c r="AJ56">
        <v>0.96</v>
      </c>
      <c r="AK56">
        <v>2.9</v>
      </c>
      <c r="AL56">
        <v>0.48</v>
      </c>
      <c r="AM56">
        <v>0.48</v>
      </c>
      <c r="AN56">
        <v>25.09</v>
      </c>
      <c r="AO56">
        <v>0</v>
      </c>
      <c r="AP56">
        <v>0</v>
      </c>
      <c r="AQ56">
        <v>257.83</v>
      </c>
      <c r="AR56">
        <v>0</v>
      </c>
      <c r="AS56">
        <v>11.29</v>
      </c>
      <c r="AT56">
        <v>0</v>
      </c>
      <c r="AU56">
        <v>3.79</v>
      </c>
      <c r="AV56">
        <v>92.08</v>
      </c>
      <c r="AW56">
        <v>18.82</v>
      </c>
      <c r="AX56">
        <v>50</v>
      </c>
      <c r="AY56">
        <v>10</v>
      </c>
      <c r="AZ56">
        <v>20</v>
      </c>
      <c r="BA56">
        <v>0</v>
      </c>
      <c r="BB56">
        <v>103.6</v>
      </c>
      <c r="BC56">
        <v>44.4</v>
      </c>
    </row>
    <row r="57" spans="1:55">
      <c r="G57" t="s">
        <v>99</v>
      </c>
      <c r="H57" s="115">
        <v>173.81</v>
      </c>
      <c r="I57" s="88">
        <v>44.27</v>
      </c>
      <c r="J57" s="88">
        <v>5.76</v>
      </c>
      <c r="K57" s="88">
        <v>0</v>
      </c>
      <c r="L57" s="88">
        <v>2.9</v>
      </c>
      <c r="M57" s="116">
        <v>0</v>
      </c>
      <c r="N57" s="115">
        <v>269.12</v>
      </c>
      <c r="O57" s="88">
        <v>194.69</v>
      </c>
      <c r="P57" s="88">
        <v>0</v>
      </c>
      <c r="Q57" s="88">
        <v>0</v>
      </c>
      <c r="R57" s="88">
        <v>0</v>
      </c>
      <c r="S57" s="116">
        <v>0</v>
      </c>
      <c r="W57">
        <v>5.17</v>
      </c>
      <c r="X57">
        <v>18.34</v>
      </c>
      <c r="Y57">
        <v>19.3</v>
      </c>
      <c r="Z57">
        <v>2.9</v>
      </c>
      <c r="AA57">
        <v>0.77</v>
      </c>
      <c r="AB57">
        <v>0.36</v>
      </c>
      <c r="AC57">
        <v>0.52</v>
      </c>
      <c r="AD57">
        <v>0.93</v>
      </c>
      <c r="AE57">
        <v>0.77</v>
      </c>
      <c r="AF57">
        <v>0.94</v>
      </c>
      <c r="AG57">
        <v>0.72</v>
      </c>
      <c r="AH57">
        <v>0.59</v>
      </c>
      <c r="AI57">
        <v>0.52</v>
      </c>
      <c r="AJ57">
        <v>0.96</v>
      </c>
      <c r="AK57">
        <v>2.9</v>
      </c>
      <c r="AL57">
        <v>0.48</v>
      </c>
      <c r="AM57">
        <v>0.48</v>
      </c>
      <c r="AN57">
        <v>25.09</v>
      </c>
      <c r="AO57">
        <v>0</v>
      </c>
      <c r="AP57">
        <v>0</v>
      </c>
      <c r="AQ57">
        <v>257.83</v>
      </c>
      <c r="AR57">
        <v>0</v>
      </c>
      <c r="AS57">
        <v>11.29</v>
      </c>
      <c r="AT57">
        <v>0</v>
      </c>
      <c r="AU57">
        <v>3.79</v>
      </c>
      <c r="AV57">
        <v>92.08</v>
      </c>
      <c r="AW57">
        <v>18.82</v>
      </c>
      <c r="AX57">
        <v>50</v>
      </c>
      <c r="AY57">
        <v>10</v>
      </c>
      <c r="AZ57">
        <v>20</v>
      </c>
      <c r="BA57">
        <v>0</v>
      </c>
      <c r="BB57">
        <v>101.5</v>
      </c>
      <c r="BC57">
        <v>43.5</v>
      </c>
    </row>
    <row r="58" spans="1:55">
      <c r="G58" t="s">
        <v>100</v>
      </c>
      <c r="H58" s="115">
        <v>170.31</v>
      </c>
      <c r="I58" s="88">
        <v>42.77</v>
      </c>
      <c r="J58" s="88">
        <v>5.76</v>
      </c>
      <c r="K58" s="88">
        <v>0</v>
      </c>
      <c r="L58" s="88">
        <v>2.9</v>
      </c>
      <c r="M58" s="116">
        <v>0</v>
      </c>
      <c r="N58" s="115">
        <v>269.12</v>
      </c>
      <c r="O58" s="88">
        <v>194.69</v>
      </c>
      <c r="P58" s="88">
        <v>0</v>
      </c>
      <c r="Q58" s="88">
        <v>0</v>
      </c>
      <c r="R58" s="88">
        <v>0</v>
      </c>
      <c r="S58" s="116">
        <v>0</v>
      </c>
      <c r="W58">
        <v>5.17</v>
      </c>
      <c r="X58">
        <v>18.34</v>
      </c>
      <c r="Y58">
        <v>19.3</v>
      </c>
      <c r="Z58">
        <v>2.9</v>
      </c>
      <c r="AA58">
        <v>0.77</v>
      </c>
      <c r="AB58">
        <v>0.36</v>
      </c>
      <c r="AC58">
        <v>0.52</v>
      </c>
      <c r="AD58">
        <v>0.93</v>
      </c>
      <c r="AE58">
        <v>0.77</v>
      </c>
      <c r="AF58">
        <v>0.94</v>
      </c>
      <c r="AG58">
        <v>0.72</v>
      </c>
      <c r="AH58">
        <v>0.59</v>
      </c>
      <c r="AI58">
        <v>0.52</v>
      </c>
      <c r="AJ58">
        <v>0.96</v>
      </c>
      <c r="AK58">
        <v>2.9</v>
      </c>
      <c r="AL58">
        <v>0.48</v>
      </c>
      <c r="AM58">
        <v>0.48</v>
      </c>
      <c r="AN58">
        <v>25.09</v>
      </c>
      <c r="AO58">
        <v>0</v>
      </c>
      <c r="AP58">
        <v>0</v>
      </c>
      <c r="AQ58">
        <v>257.83</v>
      </c>
      <c r="AR58">
        <v>0</v>
      </c>
      <c r="AS58">
        <v>11.29</v>
      </c>
      <c r="AT58">
        <v>0</v>
      </c>
      <c r="AU58">
        <v>3.79</v>
      </c>
      <c r="AV58">
        <v>92.08</v>
      </c>
      <c r="AW58">
        <v>18.82</v>
      </c>
      <c r="AX58">
        <v>50</v>
      </c>
      <c r="AY58">
        <v>10</v>
      </c>
      <c r="AZ58">
        <v>20</v>
      </c>
      <c r="BA58">
        <v>0</v>
      </c>
      <c r="BB58">
        <v>98</v>
      </c>
      <c r="BC58">
        <v>42</v>
      </c>
    </row>
    <row r="59" spans="1:55">
      <c r="G59" t="s">
        <v>101</v>
      </c>
      <c r="H59" s="115">
        <v>171.91</v>
      </c>
      <c r="I59" s="88">
        <v>41.27</v>
      </c>
      <c r="J59" s="88">
        <v>5.76</v>
      </c>
      <c r="K59" s="88">
        <v>0</v>
      </c>
      <c r="L59" s="88">
        <v>2.9</v>
      </c>
      <c r="M59" s="116">
        <v>0</v>
      </c>
      <c r="N59" s="115">
        <v>269.12</v>
      </c>
      <c r="O59" s="88">
        <v>194.69</v>
      </c>
      <c r="P59" s="88">
        <v>0</v>
      </c>
      <c r="Q59" s="88">
        <v>0</v>
      </c>
      <c r="R59" s="88">
        <v>0</v>
      </c>
      <c r="S59" s="116">
        <v>0</v>
      </c>
      <c r="W59">
        <v>5.17</v>
      </c>
      <c r="X59">
        <v>23.44</v>
      </c>
      <c r="Y59">
        <v>19.3</v>
      </c>
      <c r="Z59">
        <v>2.9</v>
      </c>
      <c r="AA59">
        <v>0.77</v>
      </c>
      <c r="AB59">
        <v>0.36</v>
      </c>
      <c r="AC59">
        <v>0.52</v>
      </c>
      <c r="AD59">
        <v>0.93</v>
      </c>
      <c r="AE59">
        <v>0.77</v>
      </c>
      <c r="AF59">
        <v>0.94</v>
      </c>
      <c r="AG59">
        <v>0.72</v>
      </c>
      <c r="AH59">
        <v>0.59</v>
      </c>
      <c r="AI59">
        <v>0.52</v>
      </c>
      <c r="AJ59">
        <v>0.96</v>
      </c>
      <c r="AK59">
        <v>2.9</v>
      </c>
      <c r="AL59">
        <v>0.48</v>
      </c>
      <c r="AM59">
        <v>0.48</v>
      </c>
      <c r="AN59">
        <v>25.09</v>
      </c>
      <c r="AO59">
        <v>0</v>
      </c>
      <c r="AP59">
        <v>0</v>
      </c>
      <c r="AQ59">
        <v>257.83</v>
      </c>
      <c r="AR59">
        <v>0</v>
      </c>
      <c r="AS59">
        <v>11.29</v>
      </c>
      <c r="AT59">
        <v>0</v>
      </c>
      <c r="AU59">
        <v>3.79</v>
      </c>
      <c r="AV59">
        <v>92.08</v>
      </c>
      <c r="AW59">
        <v>18.82</v>
      </c>
      <c r="AX59">
        <v>50</v>
      </c>
      <c r="AY59">
        <v>10</v>
      </c>
      <c r="AZ59">
        <v>20</v>
      </c>
      <c r="BA59">
        <v>0</v>
      </c>
      <c r="BB59">
        <v>94.5</v>
      </c>
      <c r="BC59">
        <v>40.5</v>
      </c>
    </row>
    <row r="60" spans="1:55">
      <c r="G60" t="s">
        <v>102</v>
      </c>
      <c r="H60" s="115">
        <v>164.91</v>
      </c>
      <c r="I60" s="88">
        <v>38.270000000000003</v>
      </c>
      <c r="J60" s="88">
        <v>5.76</v>
      </c>
      <c r="K60" s="88">
        <v>0</v>
      </c>
      <c r="L60" s="88">
        <v>2.9</v>
      </c>
      <c r="M60" s="116">
        <v>0</v>
      </c>
      <c r="N60" s="115">
        <v>269.12</v>
      </c>
      <c r="O60" s="88">
        <v>194.69</v>
      </c>
      <c r="P60" s="88">
        <v>0</v>
      </c>
      <c r="Q60" s="88">
        <v>0</v>
      </c>
      <c r="R60" s="88">
        <v>0</v>
      </c>
      <c r="S60" s="116">
        <v>0</v>
      </c>
      <c r="W60">
        <v>5.17</v>
      </c>
      <c r="X60">
        <v>23.44</v>
      </c>
      <c r="Y60">
        <v>19.3</v>
      </c>
      <c r="Z60">
        <v>2.9</v>
      </c>
      <c r="AA60">
        <v>0.77</v>
      </c>
      <c r="AB60">
        <v>0.36</v>
      </c>
      <c r="AC60">
        <v>0.52</v>
      </c>
      <c r="AD60">
        <v>0.93</v>
      </c>
      <c r="AE60">
        <v>0.77</v>
      </c>
      <c r="AF60">
        <v>0.94</v>
      </c>
      <c r="AG60">
        <v>0.72</v>
      </c>
      <c r="AH60">
        <v>0.59</v>
      </c>
      <c r="AI60">
        <v>0.52</v>
      </c>
      <c r="AJ60">
        <v>0.96</v>
      </c>
      <c r="AK60">
        <v>2.9</v>
      </c>
      <c r="AL60">
        <v>0.48</v>
      </c>
      <c r="AM60">
        <v>0.48</v>
      </c>
      <c r="AN60">
        <v>25.09</v>
      </c>
      <c r="AO60">
        <v>0</v>
      </c>
      <c r="AP60">
        <v>0</v>
      </c>
      <c r="AQ60">
        <v>257.83</v>
      </c>
      <c r="AR60">
        <v>0</v>
      </c>
      <c r="AS60">
        <v>11.29</v>
      </c>
      <c r="AT60">
        <v>0</v>
      </c>
      <c r="AU60">
        <v>3.79</v>
      </c>
      <c r="AV60">
        <v>92.08</v>
      </c>
      <c r="AW60">
        <v>18.82</v>
      </c>
      <c r="AX60">
        <v>50</v>
      </c>
      <c r="AY60">
        <v>10</v>
      </c>
      <c r="AZ60">
        <v>20</v>
      </c>
      <c r="BA60">
        <v>0</v>
      </c>
      <c r="BB60">
        <v>87.5</v>
      </c>
      <c r="BC60">
        <v>37.5</v>
      </c>
    </row>
    <row r="61" spans="1:55">
      <c r="G61" t="s">
        <v>103</v>
      </c>
      <c r="H61" s="115">
        <v>161.41</v>
      </c>
      <c r="I61" s="88">
        <v>36.770000000000003</v>
      </c>
      <c r="J61" s="88">
        <v>5.76</v>
      </c>
      <c r="K61" s="88">
        <v>0</v>
      </c>
      <c r="L61" s="88">
        <v>2.9</v>
      </c>
      <c r="M61" s="116">
        <v>0</v>
      </c>
      <c r="N61" s="115">
        <v>269.12</v>
      </c>
      <c r="O61" s="88">
        <v>194.69</v>
      </c>
      <c r="P61" s="88">
        <v>0</v>
      </c>
      <c r="Q61" s="88">
        <v>0</v>
      </c>
      <c r="R61" s="88">
        <v>0</v>
      </c>
      <c r="S61" s="116">
        <v>0</v>
      </c>
      <c r="W61">
        <v>5.17</v>
      </c>
      <c r="X61">
        <v>23.44</v>
      </c>
      <c r="Y61">
        <v>19.3</v>
      </c>
      <c r="Z61">
        <v>2.9</v>
      </c>
      <c r="AA61">
        <v>0.77</v>
      </c>
      <c r="AB61">
        <v>0.36</v>
      </c>
      <c r="AC61">
        <v>0.52</v>
      </c>
      <c r="AD61">
        <v>0.93</v>
      </c>
      <c r="AE61">
        <v>0.77</v>
      </c>
      <c r="AF61">
        <v>0.94</v>
      </c>
      <c r="AG61">
        <v>0.72</v>
      </c>
      <c r="AH61">
        <v>0.59</v>
      </c>
      <c r="AI61">
        <v>0.52</v>
      </c>
      <c r="AJ61">
        <v>0.96</v>
      </c>
      <c r="AK61">
        <v>2.9</v>
      </c>
      <c r="AL61">
        <v>0.48</v>
      </c>
      <c r="AM61">
        <v>0.48</v>
      </c>
      <c r="AN61">
        <v>25.09</v>
      </c>
      <c r="AO61">
        <v>0</v>
      </c>
      <c r="AP61">
        <v>0</v>
      </c>
      <c r="AQ61">
        <v>257.83</v>
      </c>
      <c r="AR61">
        <v>0</v>
      </c>
      <c r="AS61">
        <v>11.29</v>
      </c>
      <c r="AT61">
        <v>0</v>
      </c>
      <c r="AU61">
        <v>3.79</v>
      </c>
      <c r="AV61">
        <v>92.08</v>
      </c>
      <c r="AW61">
        <v>18.82</v>
      </c>
      <c r="AX61">
        <v>50</v>
      </c>
      <c r="AY61">
        <v>10</v>
      </c>
      <c r="AZ61">
        <v>20</v>
      </c>
      <c r="BA61">
        <v>0</v>
      </c>
      <c r="BB61">
        <v>84</v>
      </c>
      <c r="BC61">
        <v>36</v>
      </c>
    </row>
    <row r="62" spans="1:55">
      <c r="G62" t="s">
        <v>104</v>
      </c>
      <c r="H62" s="115">
        <v>154.41</v>
      </c>
      <c r="I62" s="88">
        <v>33.770000000000003</v>
      </c>
      <c r="J62" s="88">
        <v>5.76</v>
      </c>
      <c r="K62" s="88">
        <v>0</v>
      </c>
      <c r="L62" s="88">
        <v>2.9</v>
      </c>
      <c r="M62" s="116">
        <v>0</v>
      </c>
      <c r="N62" s="115">
        <v>269.12</v>
      </c>
      <c r="O62" s="88">
        <v>194.69</v>
      </c>
      <c r="P62" s="88">
        <v>0</v>
      </c>
      <c r="Q62" s="88">
        <v>0</v>
      </c>
      <c r="R62" s="88">
        <v>0</v>
      </c>
      <c r="S62" s="116">
        <v>0</v>
      </c>
      <c r="W62">
        <v>5.17</v>
      </c>
      <c r="X62">
        <v>23.44</v>
      </c>
      <c r="Y62">
        <v>19.3</v>
      </c>
      <c r="Z62">
        <v>2.9</v>
      </c>
      <c r="AA62">
        <v>0.77</v>
      </c>
      <c r="AB62">
        <v>0.36</v>
      </c>
      <c r="AC62">
        <v>0.52</v>
      </c>
      <c r="AD62">
        <v>0.93</v>
      </c>
      <c r="AE62">
        <v>0.77</v>
      </c>
      <c r="AF62">
        <v>0.94</v>
      </c>
      <c r="AG62">
        <v>0.72</v>
      </c>
      <c r="AH62">
        <v>0.59</v>
      </c>
      <c r="AI62">
        <v>0.52</v>
      </c>
      <c r="AJ62">
        <v>0.96</v>
      </c>
      <c r="AK62">
        <v>2.9</v>
      </c>
      <c r="AL62">
        <v>0.48</v>
      </c>
      <c r="AM62">
        <v>0.48</v>
      </c>
      <c r="AN62">
        <v>25.09</v>
      </c>
      <c r="AO62">
        <v>0</v>
      </c>
      <c r="AP62">
        <v>0</v>
      </c>
      <c r="AQ62">
        <v>257.83</v>
      </c>
      <c r="AR62">
        <v>0</v>
      </c>
      <c r="AS62">
        <v>11.29</v>
      </c>
      <c r="AT62">
        <v>0</v>
      </c>
      <c r="AU62">
        <v>3.79</v>
      </c>
      <c r="AV62">
        <v>92.08</v>
      </c>
      <c r="AW62">
        <v>18.82</v>
      </c>
      <c r="AX62">
        <v>50</v>
      </c>
      <c r="AY62">
        <v>10</v>
      </c>
      <c r="AZ62">
        <v>20</v>
      </c>
      <c r="BA62">
        <v>0</v>
      </c>
      <c r="BB62">
        <v>77</v>
      </c>
      <c r="BC62">
        <v>33</v>
      </c>
    </row>
    <row r="63" spans="1:55">
      <c r="G63" t="s">
        <v>105</v>
      </c>
      <c r="H63" s="115">
        <v>147.41</v>
      </c>
      <c r="I63" s="88">
        <v>30.77</v>
      </c>
      <c r="J63" s="88">
        <v>5.76</v>
      </c>
      <c r="K63" s="88">
        <v>0</v>
      </c>
      <c r="L63" s="88">
        <v>2.9</v>
      </c>
      <c r="M63" s="116">
        <v>0</v>
      </c>
      <c r="N63" s="115">
        <v>269.12</v>
      </c>
      <c r="O63" s="88">
        <v>194.69</v>
      </c>
      <c r="P63" s="88">
        <v>0</v>
      </c>
      <c r="Q63" s="88">
        <v>0</v>
      </c>
      <c r="R63" s="88">
        <v>0</v>
      </c>
      <c r="S63" s="116">
        <v>0</v>
      </c>
      <c r="W63">
        <v>5.17</v>
      </c>
      <c r="X63">
        <v>23.44</v>
      </c>
      <c r="Y63">
        <v>19.3</v>
      </c>
      <c r="Z63">
        <v>2.9</v>
      </c>
      <c r="AA63">
        <v>0.77</v>
      </c>
      <c r="AB63">
        <v>0.36</v>
      </c>
      <c r="AC63">
        <v>0.52</v>
      </c>
      <c r="AD63">
        <v>0.93</v>
      </c>
      <c r="AE63">
        <v>0.77</v>
      </c>
      <c r="AF63">
        <v>0.94</v>
      </c>
      <c r="AG63">
        <v>0.72</v>
      </c>
      <c r="AH63">
        <v>0.59</v>
      </c>
      <c r="AI63">
        <v>0.52</v>
      </c>
      <c r="AJ63">
        <v>0.96</v>
      </c>
      <c r="AK63">
        <v>2.9</v>
      </c>
      <c r="AL63">
        <v>0.48</v>
      </c>
      <c r="AM63">
        <v>0.48</v>
      </c>
      <c r="AN63">
        <v>25.09</v>
      </c>
      <c r="AO63">
        <v>0</v>
      </c>
      <c r="AP63">
        <v>0</v>
      </c>
      <c r="AQ63">
        <v>257.83</v>
      </c>
      <c r="AR63">
        <v>0</v>
      </c>
      <c r="AS63">
        <v>11.29</v>
      </c>
      <c r="AT63">
        <v>0</v>
      </c>
      <c r="AU63">
        <v>3.79</v>
      </c>
      <c r="AV63">
        <v>92.08</v>
      </c>
      <c r="AW63">
        <v>18.82</v>
      </c>
      <c r="AX63">
        <v>50</v>
      </c>
      <c r="AY63">
        <v>10</v>
      </c>
      <c r="AZ63">
        <v>20</v>
      </c>
      <c r="BA63">
        <v>0</v>
      </c>
      <c r="BB63">
        <v>70</v>
      </c>
      <c r="BC63">
        <v>30</v>
      </c>
    </row>
    <row r="64" spans="1:55">
      <c r="G64" t="s">
        <v>106</v>
      </c>
      <c r="H64" s="115">
        <v>140.41</v>
      </c>
      <c r="I64" s="88">
        <v>27.77</v>
      </c>
      <c r="J64" s="88">
        <v>5.76</v>
      </c>
      <c r="K64" s="88">
        <v>0</v>
      </c>
      <c r="L64" s="88">
        <v>2.9</v>
      </c>
      <c r="M64" s="116">
        <v>0</v>
      </c>
      <c r="N64" s="115">
        <v>269.12</v>
      </c>
      <c r="O64" s="88">
        <v>194.69</v>
      </c>
      <c r="P64" s="88">
        <v>0</v>
      </c>
      <c r="Q64" s="88">
        <v>0</v>
      </c>
      <c r="R64" s="88">
        <v>0</v>
      </c>
      <c r="S64" s="116">
        <v>0</v>
      </c>
      <c r="W64">
        <v>5.17</v>
      </c>
      <c r="X64">
        <v>23.44</v>
      </c>
      <c r="Y64">
        <v>19.3</v>
      </c>
      <c r="Z64">
        <v>2.9</v>
      </c>
      <c r="AA64">
        <v>0.77</v>
      </c>
      <c r="AB64">
        <v>0.36</v>
      </c>
      <c r="AC64">
        <v>0.52</v>
      </c>
      <c r="AD64">
        <v>0.93</v>
      </c>
      <c r="AE64">
        <v>0.77</v>
      </c>
      <c r="AF64">
        <v>0.94</v>
      </c>
      <c r="AG64">
        <v>0.72</v>
      </c>
      <c r="AH64">
        <v>0.59</v>
      </c>
      <c r="AI64">
        <v>0.52</v>
      </c>
      <c r="AJ64">
        <v>0.96</v>
      </c>
      <c r="AK64">
        <v>2.9</v>
      </c>
      <c r="AL64">
        <v>0.48</v>
      </c>
      <c r="AM64">
        <v>0.48</v>
      </c>
      <c r="AN64">
        <v>25.09</v>
      </c>
      <c r="AO64">
        <v>0</v>
      </c>
      <c r="AP64">
        <v>0</v>
      </c>
      <c r="AQ64">
        <v>257.83</v>
      </c>
      <c r="AR64">
        <v>0</v>
      </c>
      <c r="AS64">
        <v>11.29</v>
      </c>
      <c r="AT64">
        <v>0</v>
      </c>
      <c r="AU64">
        <v>3.79</v>
      </c>
      <c r="AV64">
        <v>92.08</v>
      </c>
      <c r="AW64">
        <v>18.82</v>
      </c>
      <c r="AX64">
        <v>50</v>
      </c>
      <c r="AY64">
        <v>10</v>
      </c>
      <c r="AZ64">
        <v>20</v>
      </c>
      <c r="BA64">
        <v>0</v>
      </c>
      <c r="BB64">
        <v>63</v>
      </c>
      <c r="BC64">
        <v>27</v>
      </c>
    </row>
    <row r="65" spans="7:55">
      <c r="G65" t="s">
        <v>107</v>
      </c>
      <c r="H65" s="115">
        <v>131.31</v>
      </c>
      <c r="I65" s="88">
        <v>23.87</v>
      </c>
      <c r="J65" s="88">
        <v>5.76</v>
      </c>
      <c r="K65" s="88">
        <v>0</v>
      </c>
      <c r="L65" s="88">
        <v>2.9</v>
      </c>
      <c r="M65" s="116">
        <v>0</v>
      </c>
      <c r="N65" s="115">
        <v>269.12</v>
      </c>
      <c r="O65" s="88">
        <v>194.69</v>
      </c>
      <c r="P65" s="88">
        <v>0</v>
      </c>
      <c r="Q65" s="88">
        <v>0</v>
      </c>
      <c r="R65" s="88">
        <v>0</v>
      </c>
      <c r="S65" s="116">
        <v>0</v>
      </c>
      <c r="W65">
        <v>5.17</v>
      </c>
      <c r="X65">
        <v>23.44</v>
      </c>
      <c r="Y65">
        <v>19.3</v>
      </c>
      <c r="Z65">
        <v>2.9</v>
      </c>
      <c r="AA65">
        <v>0.77</v>
      </c>
      <c r="AB65">
        <v>0.36</v>
      </c>
      <c r="AC65">
        <v>0.52</v>
      </c>
      <c r="AD65">
        <v>0.93</v>
      </c>
      <c r="AE65">
        <v>0.77</v>
      </c>
      <c r="AF65">
        <v>0.94</v>
      </c>
      <c r="AG65">
        <v>0.72</v>
      </c>
      <c r="AH65">
        <v>0.59</v>
      </c>
      <c r="AI65">
        <v>0.52</v>
      </c>
      <c r="AJ65">
        <v>0.96</v>
      </c>
      <c r="AK65">
        <v>2.9</v>
      </c>
      <c r="AL65">
        <v>0.48</v>
      </c>
      <c r="AM65">
        <v>0.48</v>
      </c>
      <c r="AN65">
        <v>25.09</v>
      </c>
      <c r="AO65">
        <v>0</v>
      </c>
      <c r="AP65">
        <v>0</v>
      </c>
      <c r="AQ65">
        <v>257.83</v>
      </c>
      <c r="AR65">
        <v>0</v>
      </c>
      <c r="AS65">
        <v>11.29</v>
      </c>
      <c r="AT65">
        <v>0</v>
      </c>
      <c r="AU65">
        <v>3.79</v>
      </c>
      <c r="AV65">
        <v>92.08</v>
      </c>
      <c r="AW65">
        <v>18.82</v>
      </c>
      <c r="AX65">
        <v>50</v>
      </c>
      <c r="AY65">
        <v>10</v>
      </c>
      <c r="AZ65">
        <v>20</v>
      </c>
      <c r="BA65">
        <v>0</v>
      </c>
      <c r="BB65">
        <v>53.9</v>
      </c>
      <c r="BC65">
        <v>23.1</v>
      </c>
    </row>
    <row r="66" spans="7:55">
      <c r="G66" t="s">
        <v>108</v>
      </c>
      <c r="H66" s="115">
        <v>122.91</v>
      </c>
      <c r="I66" s="88">
        <v>20.27</v>
      </c>
      <c r="J66" s="88">
        <v>5.76</v>
      </c>
      <c r="K66" s="88">
        <v>0</v>
      </c>
      <c r="L66" s="88">
        <v>2.9</v>
      </c>
      <c r="M66" s="116">
        <v>0</v>
      </c>
      <c r="N66" s="115">
        <v>269.12</v>
      </c>
      <c r="O66" s="88">
        <v>194.69</v>
      </c>
      <c r="P66" s="88">
        <v>0</v>
      </c>
      <c r="Q66" s="88">
        <v>0</v>
      </c>
      <c r="R66" s="88">
        <v>0</v>
      </c>
      <c r="S66" s="116">
        <v>0</v>
      </c>
      <c r="W66">
        <v>5.17</v>
      </c>
      <c r="X66">
        <v>23.44</v>
      </c>
      <c r="Y66">
        <v>19.3</v>
      </c>
      <c r="Z66">
        <v>2.9</v>
      </c>
      <c r="AA66">
        <v>0.77</v>
      </c>
      <c r="AB66">
        <v>0.36</v>
      </c>
      <c r="AC66">
        <v>0.52</v>
      </c>
      <c r="AD66">
        <v>0.93</v>
      </c>
      <c r="AE66">
        <v>0.77</v>
      </c>
      <c r="AF66">
        <v>0.94</v>
      </c>
      <c r="AG66">
        <v>0.72</v>
      </c>
      <c r="AH66">
        <v>0.59</v>
      </c>
      <c r="AI66">
        <v>0.52</v>
      </c>
      <c r="AJ66">
        <v>0.96</v>
      </c>
      <c r="AK66">
        <v>2.9</v>
      </c>
      <c r="AL66">
        <v>0.48</v>
      </c>
      <c r="AM66">
        <v>0.48</v>
      </c>
      <c r="AN66">
        <v>25.09</v>
      </c>
      <c r="AO66">
        <v>0</v>
      </c>
      <c r="AP66">
        <v>0</v>
      </c>
      <c r="AQ66">
        <v>257.83</v>
      </c>
      <c r="AR66">
        <v>0</v>
      </c>
      <c r="AS66">
        <v>11.29</v>
      </c>
      <c r="AT66">
        <v>0</v>
      </c>
      <c r="AU66">
        <v>3.79</v>
      </c>
      <c r="AV66">
        <v>92.08</v>
      </c>
      <c r="AW66">
        <v>18.82</v>
      </c>
      <c r="AX66">
        <v>50</v>
      </c>
      <c r="AY66">
        <v>10</v>
      </c>
      <c r="AZ66">
        <v>20</v>
      </c>
      <c r="BA66">
        <v>0</v>
      </c>
      <c r="BB66">
        <v>45.5</v>
      </c>
      <c r="BC66">
        <v>19.5</v>
      </c>
    </row>
    <row r="67" spans="7:55">
      <c r="G67" t="s">
        <v>109</v>
      </c>
      <c r="H67" s="115">
        <v>116.88</v>
      </c>
      <c r="I67" s="88">
        <v>17.27</v>
      </c>
      <c r="J67" s="88">
        <v>5.85</v>
      </c>
      <c r="K67" s="88">
        <v>0</v>
      </c>
      <c r="L67" s="88">
        <v>2.9</v>
      </c>
      <c r="M67" s="116">
        <v>0</v>
      </c>
      <c r="N67" s="115">
        <v>269.12</v>
      </c>
      <c r="O67" s="88">
        <v>194.69</v>
      </c>
      <c r="P67" s="88">
        <v>0</v>
      </c>
      <c r="Q67" s="88">
        <v>0</v>
      </c>
      <c r="R67" s="88">
        <v>0</v>
      </c>
      <c r="S67" s="116">
        <v>0</v>
      </c>
      <c r="W67">
        <v>5.26</v>
      </c>
      <c r="X67">
        <v>23.44</v>
      </c>
      <c r="Y67">
        <v>19.3</v>
      </c>
      <c r="Z67">
        <v>2.9</v>
      </c>
      <c r="AA67">
        <v>0.77</v>
      </c>
      <c r="AB67">
        <v>0.36</v>
      </c>
      <c r="AC67">
        <v>0.52</v>
      </c>
      <c r="AD67">
        <v>0.93</v>
      </c>
      <c r="AE67">
        <v>0.77</v>
      </c>
      <c r="AF67">
        <v>0.94</v>
      </c>
      <c r="AG67">
        <v>0.72</v>
      </c>
      <c r="AH67">
        <v>0.59</v>
      </c>
      <c r="AI67">
        <v>0.52</v>
      </c>
      <c r="AJ67">
        <v>0.96</v>
      </c>
      <c r="AK67">
        <v>2.9</v>
      </c>
      <c r="AL67">
        <v>0.48</v>
      </c>
      <c r="AM67">
        <v>0.48</v>
      </c>
      <c r="AN67">
        <v>26.06</v>
      </c>
      <c r="AO67">
        <v>0</v>
      </c>
      <c r="AP67">
        <v>0</v>
      </c>
      <c r="AQ67">
        <v>257.83</v>
      </c>
      <c r="AR67">
        <v>0</v>
      </c>
      <c r="AS67">
        <v>11.29</v>
      </c>
      <c r="AT67">
        <v>0</v>
      </c>
      <c r="AU67">
        <v>3.79</v>
      </c>
      <c r="AV67">
        <v>92.08</v>
      </c>
      <c r="AW67">
        <v>18.82</v>
      </c>
      <c r="AX67">
        <v>50</v>
      </c>
      <c r="AY67">
        <v>10</v>
      </c>
      <c r="AZ67">
        <v>20</v>
      </c>
      <c r="BA67">
        <v>0</v>
      </c>
      <c r="BB67">
        <v>38.5</v>
      </c>
      <c r="BC67">
        <v>16.5</v>
      </c>
    </row>
    <row r="68" spans="7:55">
      <c r="G68" t="s">
        <v>110</v>
      </c>
      <c r="H68" s="115">
        <v>107.78</v>
      </c>
      <c r="I68" s="88">
        <v>13.37</v>
      </c>
      <c r="J68" s="88">
        <v>5.85</v>
      </c>
      <c r="K68" s="88">
        <v>0</v>
      </c>
      <c r="L68" s="88">
        <v>2.9</v>
      </c>
      <c r="M68" s="116">
        <v>0</v>
      </c>
      <c r="N68" s="115">
        <v>269.12</v>
      </c>
      <c r="O68" s="88">
        <v>194.69</v>
      </c>
      <c r="P68" s="88">
        <v>0</v>
      </c>
      <c r="Q68" s="88">
        <v>0</v>
      </c>
      <c r="R68" s="88">
        <v>0</v>
      </c>
      <c r="S68" s="116">
        <v>0</v>
      </c>
      <c r="W68">
        <v>5.26</v>
      </c>
      <c r="X68">
        <v>23.44</v>
      </c>
      <c r="Y68">
        <v>19.3</v>
      </c>
      <c r="Z68">
        <v>2.9</v>
      </c>
      <c r="AA68">
        <v>0.77</v>
      </c>
      <c r="AB68">
        <v>0.36</v>
      </c>
      <c r="AC68">
        <v>0.52</v>
      </c>
      <c r="AD68">
        <v>0.93</v>
      </c>
      <c r="AE68">
        <v>0.77</v>
      </c>
      <c r="AF68">
        <v>0.94</v>
      </c>
      <c r="AG68">
        <v>0.72</v>
      </c>
      <c r="AH68">
        <v>0.59</v>
      </c>
      <c r="AI68">
        <v>0.52</v>
      </c>
      <c r="AJ68">
        <v>0.96</v>
      </c>
      <c r="AK68">
        <v>2.9</v>
      </c>
      <c r="AL68">
        <v>0.48</v>
      </c>
      <c r="AM68">
        <v>0.48</v>
      </c>
      <c r="AN68">
        <v>26.06</v>
      </c>
      <c r="AO68">
        <v>0</v>
      </c>
      <c r="AP68">
        <v>0</v>
      </c>
      <c r="AQ68">
        <v>257.83</v>
      </c>
      <c r="AR68">
        <v>0</v>
      </c>
      <c r="AS68">
        <v>11.29</v>
      </c>
      <c r="AT68">
        <v>0</v>
      </c>
      <c r="AU68">
        <v>3.79</v>
      </c>
      <c r="AV68">
        <v>92.08</v>
      </c>
      <c r="AW68">
        <v>18.82</v>
      </c>
      <c r="AX68">
        <v>50</v>
      </c>
      <c r="AY68">
        <v>10</v>
      </c>
      <c r="AZ68">
        <v>20</v>
      </c>
      <c r="BA68">
        <v>0</v>
      </c>
      <c r="BB68">
        <v>29.4</v>
      </c>
      <c r="BC68">
        <v>12.6</v>
      </c>
    </row>
    <row r="69" spans="7:55">
      <c r="G69" t="s">
        <v>111</v>
      </c>
      <c r="H69" s="115">
        <v>101.47999999999999</v>
      </c>
      <c r="I69" s="88">
        <v>10.67</v>
      </c>
      <c r="J69" s="88">
        <v>5.85</v>
      </c>
      <c r="K69" s="88">
        <v>0</v>
      </c>
      <c r="L69" s="88">
        <v>2.9</v>
      </c>
      <c r="M69" s="116">
        <v>0</v>
      </c>
      <c r="N69" s="115">
        <v>269.12</v>
      </c>
      <c r="O69" s="88">
        <v>194.69</v>
      </c>
      <c r="P69" s="88">
        <v>0</v>
      </c>
      <c r="Q69" s="88">
        <v>0</v>
      </c>
      <c r="R69" s="88">
        <v>0</v>
      </c>
      <c r="S69" s="116">
        <v>0</v>
      </c>
      <c r="W69">
        <v>5.26</v>
      </c>
      <c r="X69">
        <v>23.44</v>
      </c>
      <c r="Y69">
        <v>19.3</v>
      </c>
      <c r="Z69">
        <v>2.9</v>
      </c>
      <c r="AA69">
        <v>0.77</v>
      </c>
      <c r="AB69">
        <v>0.36</v>
      </c>
      <c r="AC69">
        <v>0.52</v>
      </c>
      <c r="AD69">
        <v>0.93</v>
      </c>
      <c r="AE69">
        <v>0.77</v>
      </c>
      <c r="AF69">
        <v>0.94</v>
      </c>
      <c r="AG69">
        <v>0.72</v>
      </c>
      <c r="AH69">
        <v>0.59</v>
      </c>
      <c r="AI69">
        <v>0.52</v>
      </c>
      <c r="AJ69">
        <v>0.96</v>
      </c>
      <c r="AK69">
        <v>2.9</v>
      </c>
      <c r="AL69">
        <v>0.48</v>
      </c>
      <c r="AM69">
        <v>0.48</v>
      </c>
      <c r="AN69">
        <v>26.06</v>
      </c>
      <c r="AO69">
        <v>0</v>
      </c>
      <c r="AP69">
        <v>0</v>
      </c>
      <c r="AQ69">
        <v>257.83</v>
      </c>
      <c r="AR69">
        <v>0</v>
      </c>
      <c r="AS69">
        <v>11.29</v>
      </c>
      <c r="AT69">
        <v>0</v>
      </c>
      <c r="AU69">
        <v>3.79</v>
      </c>
      <c r="AV69">
        <v>92.08</v>
      </c>
      <c r="AW69">
        <v>18.82</v>
      </c>
      <c r="AX69">
        <v>50</v>
      </c>
      <c r="AY69">
        <v>10</v>
      </c>
      <c r="AZ69">
        <v>20</v>
      </c>
      <c r="BA69">
        <v>0</v>
      </c>
      <c r="BB69">
        <v>23.1</v>
      </c>
      <c r="BC69">
        <v>9.9</v>
      </c>
    </row>
    <row r="70" spans="7:55">
      <c r="G70" t="s">
        <v>112</v>
      </c>
      <c r="H70" s="115">
        <v>302.66000000000003</v>
      </c>
      <c r="I70" s="88">
        <v>7.9700000000000006</v>
      </c>
      <c r="J70" s="88">
        <v>5.85</v>
      </c>
      <c r="K70" s="88">
        <v>0</v>
      </c>
      <c r="L70" s="88">
        <v>2.9</v>
      </c>
      <c r="M70" s="116">
        <v>0</v>
      </c>
      <c r="N70" s="115">
        <v>269.12</v>
      </c>
      <c r="O70" s="88">
        <v>194.69</v>
      </c>
      <c r="P70" s="88">
        <v>0</v>
      </c>
      <c r="Q70" s="88">
        <v>0</v>
      </c>
      <c r="R70" s="88">
        <v>0</v>
      </c>
      <c r="S70" s="116">
        <v>0</v>
      </c>
      <c r="W70">
        <v>5.26</v>
      </c>
      <c r="X70">
        <v>23.44</v>
      </c>
      <c r="Y70">
        <v>19.3</v>
      </c>
      <c r="Z70">
        <v>2.9</v>
      </c>
      <c r="AA70">
        <v>0.77</v>
      </c>
      <c r="AB70">
        <v>0.36</v>
      </c>
      <c r="AC70">
        <v>0.52</v>
      </c>
      <c r="AD70">
        <v>0.93</v>
      </c>
      <c r="AE70">
        <v>0.77</v>
      </c>
      <c r="AF70">
        <v>0.94</v>
      </c>
      <c r="AG70">
        <v>0.72</v>
      </c>
      <c r="AH70">
        <v>0.59</v>
      </c>
      <c r="AI70">
        <v>0.52</v>
      </c>
      <c r="AJ70">
        <v>0.96</v>
      </c>
      <c r="AK70">
        <v>2.9</v>
      </c>
      <c r="AL70">
        <v>0.48</v>
      </c>
      <c r="AM70">
        <v>0.48</v>
      </c>
      <c r="AN70">
        <v>26.06</v>
      </c>
      <c r="AO70">
        <v>207.48</v>
      </c>
      <c r="AP70">
        <v>0</v>
      </c>
      <c r="AQ70">
        <v>257.83</v>
      </c>
      <c r="AR70">
        <v>0</v>
      </c>
      <c r="AS70">
        <v>11.29</v>
      </c>
      <c r="AT70">
        <v>0</v>
      </c>
      <c r="AU70">
        <v>3.79</v>
      </c>
      <c r="AV70">
        <v>92.08</v>
      </c>
      <c r="AW70">
        <v>18.82</v>
      </c>
      <c r="AX70">
        <v>50</v>
      </c>
      <c r="AY70">
        <v>10</v>
      </c>
      <c r="AZ70">
        <v>20</v>
      </c>
      <c r="BA70">
        <v>0</v>
      </c>
      <c r="BB70">
        <v>16.8</v>
      </c>
      <c r="BC70">
        <v>7.2</v>
      </c>
    </row>
    <row r="71" spans="7:55">
      <c r="G71" t="s">
        <v>113</v>
      </c>
      <c r="H71" s="115">
        <v>397.68</v>
      </c>
      <c r="I71" s="88">
        <v>5.27</v>
      </c>
      <c r="J71" s="88">
        <v>5.85</v>
      </c>
      <c r="K71" s="88">
        <v>0</v>
      </c>
      <c r="L71" s="88">
        <v>4.63</v>
      </c>
      <c r="M71" s="116">
        <v>0</v>
      </c>
      <c r="N71" s="115">
        <v>269.12</v>
      </c>
      <c r="O71" s="88">
        <v>194.69</v>
      </c>
      <c r="P71" s="88">
        <v>0</v>
      </c>
      <c r="Q71" s="88">
        <v>0</v>
      </c>
      <c r="R71" s="88">
        <v>0</v>
      </c>
      <c r="S71" s="116">
        <v>0</v>
      </c>
      <c r="W71">
        <v>5.26</v>
      </c>
      <c r="X71">
        <v>23.44</v>
      </c>
      <c r="Y71">
        <v>19.3</v>
      </c>
      <c r="Z71">
        <v>4.63</v>
      </c>
      <c r="AA71">
        <v>0.77</v>
      </c>
      <c r="AB71">
        <v>0.36</v>
      </c>
      <c r="AC71">
        <v>0.52</v>
      </c>
      <c r="AD71">
        <v>0.93</v>
      </c>
      <c r="AE71">
        <v>0.77</v>
      </c>
      <c r="AF71">
        <v>0.94</v>
      </c>
      <c r="AG71">
        <v>0.72</v>
      </c>
      <c r="AH71">
        <v>0.59</v>
      </c>
      <c r="AI71">
        <v>0.52</v>
      </c>
      <c r="AJ71">
        <v>0.96</v>
      </c>
      <c r="AK71">
        <v>2.9</v>
      </c>
      <c r="AL71">
        <v>0.48</v>
      </c>
      <c r="AM71">
        <v>0.48</v>
      </c>
      <c r="AN71">
        <v>26.06</v>
      </c>
      <c r="AO71">
        <v>308.8</v>
      </c>
      <c r="AP71">
        <v>0</v>
      </c>
      <c r="AQ71">
        <v>257.83</v>
      </c>
      <c r="AR71">
        <v>0</v>
      </c>
      <c r="AS71">
        <v>11.29</v>
      </c>
      <c r="AT71">
        <v>0</v>
      </c>
      <c r="AU71">
        <v>3.79</v>
      </c>
      <c r="AV71">
        <v>92.08</v>
      </c>
      <c r="AW71">
        <v>18.82</v>
      </c>
      <c r="AX71">
        <v>50</v>
      </c>
      <c r="AY71">
        <v>10</v>
      </c>
      <c r="AZ71">
        <v>20</v>
      </c>
      <c r="BA71">
        <v>0</v>
      </c>
      <c r="BB71">
        <v>10.5</v>
      </c>
      <c r="BC71">
        <v>4.5</v>
      </c>
    </row>
    <row r="72" spans="7:55">
      <c r="G72" t="s">
        <v>114</v>
      </c>
      <c r="H72" s="115">
        <v>435.58</v>
      </c>
      <c r="I72" s="88">
        <v>4.9700000000000006</v>
      </c>
      <c r="J72" s="88">
        <v>5.85</v>
      </c>
      <c r="K72" s="88">
        <v>0</v>
      </c>
      <c r="L72" s="88">
        <v>4.63</v>
      </c>
      <c r="M72" s="116">
        <v>0</v>
      </c>
      <c r="N72" s="115">
        <v>269.12</v>
      </c>
      <c r="O72" s="88">
        <v>194.69</v>
      </c>
      <c r="P72" s="88">
        <v>0</v>
      </c>
      <c r="Q72" s="88">
        <v>0</v>
      </c>
      <c r="R72" s="88">
        <v>0</v>
      </c>
      <c r="S72" s="116">
        <v>0</v>
      </c>
      <c r="W72">
        <v>5.26</v>
      </c>
      <c r="X72">
        <v>23.44</v>
      </c>
      <c r="Y72">
        <v>19.3</v>
      </c>
      <c r="Z72">
        <v>4.63</v>
      </c>
      <c r="AA72">
        <v>0.77</v>
      </c>
      <c r="AB72">
        <v>0.36</v>
      </c>
      <c r="AC72">
        <v>0.52</v>
      </c>
      <c r="AD72">
        <v>0.93</v>
      </c>
      <c r="AE72">
        <v>0.77</v>
      </c>
      <c r="AF72">
        <v>0.94</v>
      </c>
      <c r="AG72">
        <v>0.72</v>
      </c>
      <c r="AH72">
        <v>0.59</v>
      </c>
      <c r="AI72">
        <v>0.52</v>
      </c>
      <c r="AJ72">
        <v>0.96</v>
      </c>
      <c r="AK72">
        <v>2.9</v>
      </c>
      <c r="AL72">
        <v>0.48</v>
      </c>
      <c r="AM72">
        <v>0.48</v>
      </c>
      <c r="AN72">
        <v>26.06</v>
      </c>
      <c r="AO72">
        <v>347.4</v>
      </c>
      <c r="AP72">
        <v>0</v>
      </c>
      <c r="AQ72">
        <v>257.83</v>
      </c>
      <c r="AR72">
        <v>0</v>
      </c>
      <c r="AS72">
        <v>11.29</v>
      </c>
      <c r="AT72">
        <v>0</v>
      </c>
      <c r="AU72">
        <v>3.79</v>
      </c>
      <c r="AV72">
        <v>92.08</v>
      </c>
      <c r="AW72">
        <v>18.82</v>
      </c>
      <c r="AX72">
        <v>50</v>
      </c>
      <c r="AY72">
        <v>10</v>
      </c>
      <c r="AZ72">
        <v>20</v>
      </c>
      <c r="BA72">
        <v>0</v>
      </c>
      <c r="BB72">
        <v>9.8000000000000007</v>
      </c>
      <c r="BC72">
        <v>4.2</v>
      </c>
    </row>
    <row r="73" spans="7:55">
      <c r="G73" t="s">
        <v>115</v>
      </c>
      <c r="H73" s="115">
        <v>481.03</v>
      </c>
      <c r="I73" s="88">
        <v>3.77</v>
      </c>
      <c r="J73" s="88">
        <v>5.85</v>
      </c>
      <c r="K73" s="88">
        <v>0</v>
      </c>
      <c r="L73" s="88">
        <v>4.63</v>
      </c>
      <c r="M73" s="116">
        <v>0</v>
      </c>
      <c r="N73" s="115">
        <v>269.12</v>
      </c>
      <c r="O73" s="88">
        <v>194.69</v>
      </c>
      <c r="P73" s="88">
        <v>0</v>
      </c>
      <c r="Q73" s="88">
        <v>0</v>
      </c>
      <c r="R73" s="88">
        <v>0</v>
      </c>
      <c r="S73" s="116">
        <v>0</v>
      </c>
      <c r="W73">
        <v>5.26</v>
      </c>
      <c r="X73">
        <v>23.44</v>
      </c>
      <c r="Y73">
        <v>19.3</v>
      </c>
      <c r="Z73">
        <v>4.63</v>
      </c>
      <c r="AA73">
        <v>0.77</v>
      </c>
      <c r="AB73">
        <v>0.36</v>
      </c>
      <c r="AC73">
        <v>0.52</v>
      </c>
      <c r="AD73">
        <v>0.93</v>
      </c>
      <c r="AE73">
        <v>0.77</v>
      </c>
      <c r="AF73">
        <v>0.94</v>
      </c>
      <c r="AG73">
        <v>0.72</v>
      </c>
      <c r="AH73">
        <v>0.59</v>
      </c>
      <c r="AI73">
        <v>0.52</v>
      </c>
      <c r="AJ73">
        <v>0.96</v>
      </c>
      <c r="AK73">
        <v>2.9</v>
      </c>
      <c r="AL73">
        <v>0.48</v>
      </c>
      <c r="AM73">
        <v>0.48</v>
      </c>
      <c r="AN73">
        <v>26.06</v>
      </c>
      <c r="AO73">
        <v>395.65</v>
      </c>
      <c r="AP73">
        <v>0</v>
      </c>
      <c r="AQ73">
        <v>257.83</v>
      </c>
      <c r="AR73">
        <v>0</v>
      </c>
      <c r="AS73">
        <v>11.29</v>
      </c>
      <c r="AT73">
        <v>0</v>
      </c>
      <c r="AU73">
        <v>3.79</v>
      </c>
      <c r="AV73">
        <v>92.08</v>
      </c>
      <c r="AW73">
        <v>18.82</v>
      </c>
      <c r="AX73">
        <v>50</v>
      </c>
      <c r="AY73">
        <v>10</v>
      </c>
      <c r="AZ73">
        <v>20</v>
      </c>
      <c r="BA73">
        <v>0</v>
      </c>
      <c r="BB73">
        <v>7</v>
      </c>
      <c r="BC73">
        <v>3</v>
      </c>
    </row>
    <row r="74" spans="7:55">
      <c r="G74" t="s">
        <v>116</v>
      </c>
      <c r="H74" s="115">
        <v>511.3</v>
      </c>
      <c r="I74" s="88">
        <v>2.27</v>
      </c>
      <c r="J74" s="88">
        <v>5.85</v>
      </c>
      <c r="K74" s="88">
        <v>0</v>
      </c>
      <c r="L74" s="88">
        <v>4.63</v>
      </c>
      <c r="M74" s="116">
        <v>0</v>
      </c>
      <c r="N74" s="115">
        <v>269.12</v>
      </c>
      <c r="O74" s="88">
        <v>194.69</v>
      </c>
      <c r="P74" s="88">
        <v>0</v>
      </c>
      <c r="Q74" s="88">
        <v>0</v>
      </c>
      <c r="R74" s="88">
        <v>0</v>
      </c>
      <c r="S74" s="116">
        <v>0</v>
      </c>
      <c r="W74">
        <v>5.26</v>
      </c>
      <c r="X74">
        <v>23.44</v>
      </c>
      <c r="Y74">
        <v>19.3</v>
      </c>
      <c r="Z74">
        <v>4.63</v>
      </c>
      <c r="AA74">
        <v>0.77</v>
      </c>
      <c r="AB74">
        <v>0.36</v>
      </c>
      <c r="AC74">
        <v>0.52</v>
      </c>
      <c r="AD74">
        <v>0.93</v>
      </c>
      <c r="AE74">
        <v>0.77</v>
      </c>
      <c r="AF74">
        <v>0.94</v>
      </c>
      <c r="AG74">
        <v>0.72</v>
      </c>
      <c r="AH74">
        <v>0.59</v>
      </c>
      <c r="AI74">
        <v>0.52</v>
      </c>
      <c r="AJ74">
        <v>0.96</v>
      </c>
      <c r="AK74">
        <v>2.9</v>
      </c>
      <c r="AL74">
        <v>0.48</v>
      </c>
      <c r="AM74">
        <v>0.48</v>
      </c>
      <c r="AN74">
        <v>26.06</v>
      </c>
      <c r="AO74">
        <v>429.42</v>
      </c>
      <c r="AP74">
        <v>0</v>
      </c>
      <c r="AQ74">
        <v>257.83</v>
      </c>
      <c r="AR74">
        <v>0</v>
      </c>
      <c r="AS74">
        <v>11.29</v>
      </c>
      <c r="AT74">
        <v>0</v>
      </c>
      <c r="AU74">
        <v>3.79</v>
      </c>
      <c r="AV74">
        <v>92.08</v>
      </c>
      <c r="AW74">
        <v>18.82</v>
      </c>
      <c r="AX74">
        <v>50</v>
      </c>
      <c r="AY74">
        <v>10</v>
      </c>
      <c r="AZ74">
        <v>20</v>
      </c>
      <c r="BA74">
        <v>0</v>
      </c>
      <c r="BB74">
        <v>3.5</v>
      </c>
      <c r="BC74">
        <v>1.5</v>
      </c>
    </row>
    <row r="75" spans="7:55">
      <c r="G75" t="s">
        <v>117</v>
      </c>
      <c r="H75" s="115">
        <v>294.82000000000005</v>
      </c>
      <c r="I75" s="88">
        <v>1.67</v>
      </c>
      <c r="J75" s="88">
        <v>5.85</v>
      </c>
      <c r="K75" s="88">
        <v>0</v>
      </c>
      <c r="L75" s="88">
        <v>4.63</v>
      </c>
      <c r="M75" s="116">
        <v>0</v>
      </c>
      <c r="N75" s="115">
        <v>64.63</v>
      </c>
      <c r="O75" s="88">
        <v>102.61</v>
      </c>
      <c r="P75" s="88">
        <v>0</v>
      </c>
      <c r="Q75" s="88">
        <v>0</v>
      </c>
      <c r="R75" s="88">
        <v>0</v>
      </c>
      <c r="S75" s="116">
        <v>0</v>
      </c>
      <c r="W75">
        <v>5.26</v>
      </c>
      <c r="X75">
        <v>25.48</v>
      </c>
      <c r="Y75">
        <v>19.3</v>
      </c>
      <c r="Z75">
        <v>4.63</v>
      </c>
      <c r="AA75">
        <v>0.77</v>
      </c>
      <c r="AB75">
        <v>0.36</v>
      </c>
      <c r="AC75">
        <v>0.52</v>
      </c>
      <c r="AD75">
        <v>0.93</v>
      </c>
      <c r="AE75">
        <v>0.77</v>
      </c>
      <c r="AF75">
        <v>0.94</v>
      </c>
      <c r="AG75">
        <v>0.72</v>
      </c>
      <c r="AH75">
        <v>0.59</v>
      </c>
      <c r="AI75">
        <v>0.52</v>
      </c>
      <c r="AJ75">
        <v>0.96</v>
      </c>
      <c r="AK75">
        <v>2.9</v>
      </c>
      <c r="AL75">
        <v>0.48</v>
      </c>
      <c r="AM75">
        <v>0.48</v>
      </c>
      <c r="AN75">
        <v>26.06</v>
      </c>
      <c r="AO75">
        <v>212.3</v>
      </c>
      <c r="AP75">
        <v>53.34</v>
      </c>
      <c r="AQ75">
        <v>0</v>
      </c>
      <c r="AR75">
        <v>0</v>
      </c>
      <c r="AS75">
        <v>11.29</v>
      </c>
      <c r="AT75">
        <v>0</v>
      </c>
      <c r="AU75">
        <v>3.79</v>
      </c>
      <c r="AV75">
        <v>0</v>
      </c>
      <c r="AW75">
        <v>18.82</v>
      </c>
      <c r="AX75">
        <v>50</v>
      </c>
      <c r="AY75">
        <v>10</v>
      </c>
      <c r="AZ75">
        <v>20</v>
      </c>
      <c r="BA75">
        <v>0</v>
      </c>
      <c r="BB75">
        <v>2.1</v>
      </c>
      <c r="BC75">
        <v>0.9</v>
      </c>
    </row>
    <row r="76" spans="7:55">
      <c r="G76" t="s">
        <v>118</v>
      </c>
      <c r="H76" s="115">
        <v>230</v>
      </c>
      <c r="I76" s="88">
        <v>0.77</v>
      </c>
      <c r="J76" s="88">
        <v>5.85</v>
      </c>
      <c r="K76" s="88">
        <v>0</v>
      </c>
      <c r="L76" s="88">
        <v>4.63</v>
      </c>
      <c r="M76" s="116">
        <v>0</v>
      </c>
      <c r="N76" s="115">
        <v>64.63</v>
      </c>
      <c r="O76" s="88">
        <v>102.61</v>
      </c>
      <c r="P76" s="88">
        <v>0</v>
      </c>
      <c r="Q76" s="88">
        <v>0</v>
      </c>
      <c r="R76" s="88">
        <v>0</v>
      </c>
      <c r="S76" s="116">
        <v>0</v>
      </c>
      <c r="W76">
        <v>5.26</v>
      </c>
      <c r="X76">
        <v>25.48</v>
      </c>
      <c r="Y76">
        <v>19.3</v>
      </c>
      <c r="Z76">
        <v>4.63</v>
      </c>
      <c r="AA76">
        <v>0.77</v>
      </c>
      <c r="AB76">
        <v>0.36</v>
      </c>
      <c r="AC76">
        <v>0.52</v>
      </c>
      <c r="AD76">
        <v>0.93</v>
      </c>
      <c r="AE76">
        <v>0.77</v>
      </c>
      <c r="AF76">
        <v>0.94</v>
      </c>
      <c r="AG76">
        <v>0.72</v>
      </c>
      <c r="AH76">
        <v>0.59</v>
      </c>
      <c r="AI76">
        <v>0.52</v>
      </c>
      <c r="AJ76">
        <v>0.96</v>
      </c>
      <c r="AK76">
        <v>2.9</v>
      </c>
      <c r="AL76">
        <v>0.48</v>
      </c>
      <c r="AM76">
        <v>0.48</v>
      </c>
      <c r="AN76">
        <v>26.06</v>
      </c>
      <c r="AO76">
        <v>149.58000000000001</v>
      </c>
      <c r="AP76">
        <v>53.34</v>
      </c>
      <c r="AQ76">
        <v>0</v>
      </c>
      <c r="AR76">
        <v>0</v>
      </c>
      <c r="AS76">
        <v>11.29</v>
      </c>
      <c r="AT76">
        <v>0</v>
      </c>
      <c r="AU76">
        <v>3.79</v>
      </c>
      <c r="AV76">
        <v>0</v>
      </c>
      <c r="AW76">
        <v>18.82</v>
      </c>
      <c r="AX76">
        <v>50</v>
      </c>
      <c r="AY76">
        <v>10</v>
      </c>
      <c r="AZ76">
        <v>20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181.74</v>
      </c>
      <c r="I77" s="88">
        <v>0.77</v>
      </c>
      <c r="J77" s="88">
        <v>5.85</v>
      </c>
      <c r="K77" s="88">
        <v>0</v>
      </c>
      <c r="L77" s="88">
        <v>4.63</v>
      </c>
      <c r="M77" s="116">
        <v>0</v>
      </c>
      <c r="N77" s="115">
        <v>64.63</v>
      </c>
      <c r="O77" s="88">
        <v>102.61</v>
      </c>
      <c r="P77" s="88">
        <v>0</v>
      </c>
      <c r="Q77" s="88">
        <v>0</v>
      </c>
      <c r="R77" s="88">
        <v>0</v>
      </c>
      <c r="S77" s="116">
        <v>0</v>
      </c>
      <c r="W77">
        <v>5.26</v>
      </c>
      <c r="X77">
        <v>25.48</v>
      </c>
      <c r="Y77">
        <v>19.3</v>
      </c>
      <c r="Z77">
        <v>4.63</v>
      </c>
      <c r="AA77">
        <v>0.77</v>
      </c>
      <c r="AB77">
        <v>0.36</v>
      </c>
      <c r="AC77">
        <v>0.52</v>
      </c>
      <c r="AD77">
        <v>0.93</v>
      </c>
      <c r="AE77">
        <v>0.77</v>
      </c>
      <c r="AF77">
        <v>0.94</v>
      </c>
      <c r="AG77">
        <v>0.72</v>
      </c>
      <c r="AH77">
        <v>0.59</v>
      </c>
      <c r="AI77">
        <v>0.52</v>
      </c>
      <c r="AJ77">
        <v>0.96</v>
      </c>
      <c r="AK77">
        <v>2.9</v>
      </c>
      <c r="AL77">
        <v>0.48</v>
      </c>
      <c r="AM77">
        <v>0.48</v>
      </c>
      <c r="AN77">
        <v>26.06</v>
      </c>
      <c r="AO77">
        <v>101.32</v>
      </c>
      <c r="AP77">
        <v>53.34</v>
      </c>
      <c r="AQ77">
        <v>0</v>
      </c>
      <c r="AR77">
        <v>0</v>
      </c>
      <c r="AS77">
        <v>11.29</v>
      </c>
      <c r="AT77">
        <v>0</v>
      </c>
      <c r="AU77">
        <v>3.79</v>
      </c>
      <c r="AV77">
        <v>0</v>
      </c>
      <c r="AW77">
        <v>18.82</v>
      </c>
      <c r="AX77">
        <v>50</v>
      </c>
      <c r="AY77">
        <v>10</v>
      </c>
      <c r="AZ77">
        <v>20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152.80000000000001</v>
      </c>
      <c r="I78" s="88">
        <v>0.77</v>
      </c>
      <c r="J78" s="88">
        <v>5.85</v>
      </c>
      <c r="K78" s="88">
        <v>0</v>
      </c>
      <c r="L78" s="88">
        <v>4.63</v>
      </c>
      <c r="M78" s="116">
        <v>0</v>
      </c>
      <c r="N78" s="115">
        <v>64.63</v>
      </c>
      <c r="O78" s="88">
        <v>102.61</v>
      </c>
      <c r="P78" s="88">
        <v>0</v>
      </c>
      <c r="Q78" s="88">
        <v>0</v>
      </c>
      <c r="R78" s="88">
        <v>0</v>
      </c>
      <c r="S78" s="116">
        <v>0</v>
      </c>
      <c r="W78">
        <v>5.26</v>
      </c>
      <c r="X78">
        <v>25.48</v>
      </c>
      <c r="Y78">
        <v>19.3</v>
      </c>
      <c r="Z78">
        <v>4.63</v>
      </c>
      <c r="AA78">
        <v>0.77</v>
      </c>
      <c r="AB78">
        <v>0.36</v>
      </c>
      <c r="AC78">
        <v>0.52</v>
      </c>
      <c r="AD78">
        <v>0.93</v>
      </c>
      <c r="AE78">
        <v>0.77</v>
      </c>
      <c r="AF78">
        <v>0.94</v>
      </c>
      <c r="AG78">
        <v>0.72</v>
      </c>
      <c r="AH78">
        <v>0.59</v>
      </c>
      <c r="AI78">
        <v>0.52</v>
      </c>
      <c r="AJ78">
        <v>0.96</v>
      </c>
      <c r="AK78">
        <v>2.9</v>
      </c>
      <c r="AL78">
        <v>0.48</v>
      </c>
      <c r="AM78">
        <v>0.48</v>
      </c>
      <c r="AN78">
        <v>26.06</v>
      </c>
      <c r="AO78">
        <v>72.38</v>
      </c>
      <c r="AP78">
        <v>53.34</v>
      </c>
      <c r="AQ78">
        <v>0</v>
      </c>
      <c r="AR78">
        <v>0</v>
      </c>
      <c r="AS78">
        <v>11.29</v>
      </c>
      <c r="AT78">
        <v>0</v>
      </c>
      <c r="AU78">
        <v>3.79</v>
      </c>
      <c r="AV78">
        <v>0</v>
      </c>
      <c r="AW78">
        <v>18.82</v>
      </c>
      <c r="AX78">
        <v>50</v>
      </c>
      <c r="AY78">
        <v>10</v>
      </c>
      <c r="AZ78">
        <v>20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103.57000000000001</v>
      </c>
      <c r="I79" s="88">
        <v>0.77</v>
      </c>
      <c r="J79" s="88">
        <v>5.85</v>
      </c>
      <c r="K79" s="88">
        <v>0</v>
      </c>
      <c r="L79" s="88">
        <v>4.63</v>
      </c>
      <c r="M79" s="116">
        <v>0</v>
      </c>
      <c r="N79" s="115">
        <v>64.63</v>
      </c>
      <c r="O79" s="88">
        <v>102.61</v>
      </c>
      <c r="P79" s="88">
        <v>0</v>
      </c>
      <c r="Q79" s="88">
        <v>0</v>
      </c>
      <c r="R79" s="88">
        <v>0</v>
      </c>
      <c r="S79" s="116">
        <v>0</v>
      </c>
      <c r="W79">
        <v>5.26</v>
      </c>
      <c r="X79">
        <v>25.48</v>
      </c>
      <c r="Y79">
        <v>19.3</v>
      </c>
      <c r="Z79">
        <v>4.63</v>
      </c>
      <c r="AA79">
        <v>0.77</v>
      </c>
      <c r="AB79">
        <v>0.36</v>
      </c>
      <c r="AC79">
        <v>0.52</v>
      </c>
      <c r="AD79">
        <v>0.93</v>
      </c>
      <c r="AE79">
        <v>0.77</v>
      </c>
      <c r="AF79">
        <v>0.94</v>
      </c>
      <c r="AG79">
        <v>0.72</v>
      </c>
      <c r="AH79">
        <v>0.59</v>
      </c>
      <c r="AI79">
        <v>0.52</v>
      </c>
      <c r="AJ79">
        <v>0.96</v>
      </c>
      <c r="AK79">
        <v>2.9</v>
      </c>
      <c r="AL79">
        <v>0.48</v>
      </c>
      <c r="AM79">
        <v>0.48</v>
      </c>
      <c r="AN79">
        <v>25.09</v>
      </c>
      <c r="AO79">
        <v>24.12</v>
      </c>
      <c r="AP79">
        <v>53.34</v>
      </c>
      <c r="AQ79">
        <v>0</v>
      </c>
      <c r="AR79">
        <v>0</v>
      </c>
      <c r="AS79">
        <v>11.29</v>
      </c>
      <c r="AT79">
        <v>0</v>
      </c>
      <c r="AU79">
        <v>3.79</v>
      </c>
      <c r="AV79">
        <v>0</v>
      </c>
      <c r="AW79">
        <v>18.82</v>
      </c>
      <c r="AX79">
        <v>50</v>
      </c>
      <c r="AY79">
        <v>10</v>
      </c>
      <c r="AZ79">
        <v>20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79.45</v>
      </c>
      <c r="I80" s="88">
        <v>0.77</v>
      </c>
      <c r="J80" s="88">
        <v>5.85</v>
      </c>
      <c r="K80" s="88">
        <v>0</v>
      </c>
      <c r="L80" s="88">
        <v>4.63</v>
      </c>
      <c r="M80" s="116">
        <v>0</v>
      </c>
      <c r="N80" s="115">
        <v>64.63</v>
      </c>
      <c r="O80" s="88">
        <v>102.61</v>
      </c>
      <c r="P80" s="88">
        <v>0</v>
      </c>
      <c r="Q80" s="88">
        <v>0</v>
      </c>
      <c r="R80" s="88">
        <v>0</v>
      </c>
      <c r="S80" s="116">
        <v>0</v>
      </c>
      <c r="W80">
        <v>5.26</v>
      </c>
      <c r="X80">
        <v>25.48</v>
      </c>
      <c r="Y80">
        <v>19.3</v>
      </c>
      <c r="Z80">
        <v>4.63</v>
      </c>
      <c r="AA80">
        <v>0.77</v>
      </c>
      <c r="AB80">
        <v>0.36</v>
      </c>
      <c r="AC80">
        <v>0.52</v>
      </c>
      <c r="AD80">
        <v>0.93</v>
      </c>
      <c r="AE80">
        <v>0.77</v>
      </c>
      <c r="AF80">
        <v>0.94</v>
      </c>
      <c r="AG80">
        <v>0.72</v>
      </c>
      <c r="AH80">
        <v>0.59</v>
      </c>
      <c r="AI80">
        <v>0.52</v>
      </c>
      <c r="AJ80">
        <v>0.96</v>
      </c>
      <c r="AK80">
        <v>2.9</v>
      </c>
      <c r="AL80">
        <v>0.48</v>
      </c>
      <c r="AM80">
        <v>0.48</v>
      </c>
      <c r="AN80">
        <v>25.09</v>
      </c>
      <c r="AO80">
        <v>0</v>
      </c>
      <c r="AP80">
        <v>53.34</v>
      </c>
      <c r="AQ80">
        <v>0</v>
      </c>
      <c r="AR80">
        <v>0</v>
      </c>
      <c r="AS80">
        <v>11.29</v>
      </c>
      <c r="AT80">
        <v>0</v>
      </c>
      <c r="AU80">
        <v>3.79</v>
      </c>
      <c r="AV80">
        <v>0</v>
      </c>
      <c r="AW80">
        <v>18.82</v>
      </c>
      <c r="AX80">
        <v>50</v>
      </c>
      <c r="AY80">
        <v>10</v>
      </c>
      <c r="AZ80">
        <v>20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79.45</v>
      </c>
      <c r="I81" s="88">
        <v>0.77</v>
      </c>
      <c r="J81" s="88">
        <v>5.85</v>
      </c>
      <c r="K81" s="88">
        <v>0</v>
      </c>
      <c r="L81" s="88">
        <v>4.63</v>
      </c>
      <c r="M81" s="116">
        <v>0</v>
      </c>
      <c r="N81" s="115">
        <v>64.63</v>
      </c>
      <c r="O81" s="88">
        <v>102.61</v>
      </c>
      <c r="P81" s="88">
        <v>0</v>
      </c>
      <c r="Q81" s="88">
        <v>0</v>
      </c>
      <c r="R81" s="88">
        <v>0</v>
      </c>
      <c r="S81" s="116">
        <v>0</v>
      </c>
      <c r="W81">
        <v>5.26</v>
      </c>
      <c r="X81">
        <v>25.48</v>
      </c>
      <c r="Y81">
        <v>19.3</v>
      </c>
      <c r="Z81">
        <v>4.63</v>
      </c>
      <c r="AA81">
        <v>0.77</v>
      </c>
      <c r="AB81">
        <v>0.36</v>
      </c>
      <c r="AC81">
        <v>0.52</v>
      </c>
      <c r="AD81">
        <v>0.93</v>
      </c>
      <c r="AE81">
        <v>0.77</v>
      </c>
      <c r="AF81">
        <v>0.94</v>
      </c>
      <c r="AG81">
        <v>0.72</v>
      </c>
      <c r="AH81">
        <v>0.59</v>
      </c>
      <c r="AI81">
        <v>0.52</v>
      </c>
      <c r="AJ81">
        <v>0.96</v>
      </c>
      <c r="AK81">
        <v>2.9</v>
      </c>
      <c r="AL81">
        <v>0.48</v>
      </c>
      <c r="AM81">
        <v>0.48</v>
      </c>
      <c r="AN81">
        <v>25.09</v>
      </c>
      <c r="AO81">
        <v>0</v>
      </c>
      <c r="AP81">
        <v>53.34</v>
      </c>
      <c r="AQ81">
        <v>0</v>
      </c>
      <c r="AR81">
        <v>0</v>
      </c>
      <c r="AS81">
        <v>11.29</v>
      </c>
      <c r="AT81">
        <v>0</v>
      </c>
      <c r="AU81">
        <v>3.79</v>
      </c>
      <c r="AV81">
        <v>0</v>
      </c>
      <c r="AW81">
        <v>18.82</v>
      </c>
      <c r="AX81">
        <v>50</v>
      </c>
      <c r="AY81">
        <v>10</v>
      </c>
      <c r="AZ81">
        <v>20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79.45</v>
      </c>
      <c r="I82" s="88">
        <v>0.77</v>
      </c>
      <c r="J82" s="88">
        <v>5.85</v>
      </c>
      <c r="K82" s="88">
        <v>0</v>
      </c>
      <c r="L82" s="88">
        <v>4.63</v>
      </c>
      <c r="M82" s="116">
        <v>0</v>
      </c>
      <c r="N82" s="115">
        <v>64.63</v>
      </c>
      <c r="O82" s="88">
        <v>102.61</v>
      </c>
      <c r="P82" s="88">
        <v>0</v>
      </c>
      <c r="Q82" s="88">
        <v>0</v>
      </c>
      <c r="R82" s="88">
        <v>0</v>
      </c>
      <c r="S82" s="116">
        <v>0</v>
      </c>
      <c r="W82">
        <v>5.26</v>
      </c>
      <c r="X82">
        <v>25.48</v>
      </c>
      <c r="Y82">
        <v>19.3</v>
      </c>
      <c r="Z82">
        <v>4.63</v>
      </c>
      <c r="AA82">
        <v>0.77</v>
      </c>
      <c r="AB82">
        <v>0.36</v>
      </c>
      <c r="AC82">
        <v>0.52</v>
      </c>
      <c r="AD82">
        <v>0.93</v>
      </c>
      <c r="AE82">
        <v>0.77</v>
      </c>
      <c r="AF82">
        <v>0.94</v>
      </c>
      <c r="AG82">
        <v>0.72</v>
      </c>
      <c r="AH82">
        <v>0.59</v>
      </c>
      <c r="AI82">
        <v>0.52</v>
      </c>
      <c r="AJ82">
        <v>0.96</v>
      </c>
      <c r="AK82">
        <v>2.9</v>
      </c>
      <c r="AL82">
        <v>0.48</v>
      </c>
      <c r="AM82">
        <v>0.48</v>
      </c>
      <c r="AN82">
        <v>25.09</v>
      </c>
      <c r="AO82">
        <v>0</v>
      </c>
      <c r="AP82">
        <v>53.34</v>
      </c>
      <c r="AQ82">
        <v>0</v>
      </c>
      <c r="AR82">
        <v>0</v>
      </c>
      <c r="AS82">
        <v>11.29</v>
      </c>
      <c r="AT82">
        <v>0</v>
      </c>
      <c r="AU82">
        <v>3.79</v>
      </c>
      <c r="AV82">
        <v>0</v>
      </c>
      <c r="AW82">
        <v>18.82</v>
      </c>
      <c r="AX82">
        <v>50</v>
      </c>
      <c r="AY82">
        <v>10</v>
      </c>
      <c r="AZ82">
        <v>20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79.47</v>
      </c>
      <c r="I83" s="88">
        <v>0.77</v>
      </c>
      <c r="J83" s="88">
        <v>5.85</v>
      </c>
      <c r="K83" s="88">
        <v>0</v>
      </c>
      <c r="L83" s="88">
        <v>4.63</v>
      </c>
      <c r="M83" s="116">
        <v>0</v>
      </c>
      <c r="N83" s="115">
        <v>64.63</v>
      </c>
      <c r="O83" s="88">
        <v>152.61000000000001</v>
      </c>
      <c r="P83" s="88">
        <v>0</v>
      </c>
      <c r="Q83" s="88">
        <v>0</v>
      </c>
      <c r="R83" s="88">
        <v>0</v>
      </c>
      <c r="S83" s="116">
        <v>0</v>
      </c>
      <c r="W83">
        <v>5.26</v>
      </c>
      <c r="X83">
        <v>25.48</v>
      </c>
      <c r="Y83">
        <v>19.3</v>
      </c>
      <c r="Z83">
        <v>4.63</v>
      </c>
      <c r="AA83">
        <v>0.72</v>
      </c>
      <c r="AB83">
        <v>0.36</v>
      </c>
      <c r="AC83">
        <v>0.52</v>
      </c>
      <c r="AD83">
        <v>0.93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2.9</v>
      </c>
      <c r="AL83">
        <v>0.48</v>
      </c>
      <c r="AM83">
        <v>0.48</v>
      </c>
      <c r="AN83">
        <v>25.09</v>
      </c>
      <c r="AO83">
        <v>0</v>
      </c>
      <c r="AP83">
        <v>53.34</v>
      </c>
      <c r="AQ83">
        <v>0</v>
      </c>
      <c r="AR83">
        <v>0</v>
      </c>
      <c r="AS83">
        <v>11.29</v>
      </c>
      <c r="AT83">
        <v>0</v>
      </c>
      <c r="AU83">
        <v>3.79</v>
      </c>
      <c r="AV83">
        <v>0</v>
      </c>
      <c r="AW83">
        <v>18.82</v>
      </c>
      <c r="AX83">
        <v>50</v>
      </c>
      <c r="AY83">
        <v>10</v>
      </c>
      <c r="AZ83">
        <v>20</v>
      </c>
      <c r="BA83">
        <v>50</v>
      </c>
      <c r="BB83">
        <v>0</v>
      </c>
      <c r="BC83">
        <v>0</v>
      </c>
    </row>
    <row r="84" spans="7:55">
      <c r="G84" t="s">
        <v>126</v>
      </c>
      <c r="H84" s="115">
        <v>79.47</v>
      </c>
      <c r="I84" s="88">
        <v>0.77</v>
      </c>
      <c r="J84" s="88">
        <v>5.85</v>
      </c>
      <c r="K84" s="88">
        <v>0</v>
      </c>
      <c r="L84" s="88">
        <v>4.63</v>
      </c>
      <c r="M84" s="116">
        <v>0</v>
      </c>
      <c r="N84" s="115">
        <v>64.63</v>
      </c>
      <c r="O84" s="88">
        <v>152.61000000000001</v>
      </c>
      <c r="P84" s="88">
        <v>0</v>
      </c>
      <c r="Q84" s="88">
        <v>0</v>
      </c>
      <c r="R84" s="88">
        <v>0</v>
      </c>
      <c r="S84" s="116">
        <v>0</v>
      </c>
      <c r="W84">
        <v>5.26</v>
      </c>
      <c r="X84">
        <v>25.48</v>
      </c>
      <c r="Y84">
        <v>19.3</v>
      </c>
      <c r="Z84">
        <v>4.63</v>
      </c>
      <c r="AA84">
        <v>0.72</v>
      </c>
      <c r="AB84">
        <v>0.36</v>
      </c>
      <c r="AC84">
        <v>0.52</v>
      </c>
      <c r="AD84">
        <v>0.93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2.9</v>
      </c>
      <c r="AL84">
        <v>0.48</v>
      </c>
      <c r="AM84">
        <v>0.48</v>
      </c>
      <c r="AN84">
        <v>25.09</v>
      </c>
      <c r="AO84">
        <v>0</v>
      </c>
      <c r="AP84">
        <v>53.34</v>
      </c>
      <c r="AQ84">
        <v>0</v>
      </c>
      <c r="AR84">
        <v>0</v>
      </c>
      <c r="AS84">
        <v>11.29</v>
      </c>
      <c r="AT84">
        <v>0</v>
      </c>
      <c r="AU84">
        <v>3.79</v>
      </c>
      <c r="AV84">
        <v>0</v>
      </c>
      <c r="AW84">
        <v>18.82</v>
      </c>
      <c r="AX84">
        <v>50</v>
      </c>
      <c r="AY84">
        <v>10</v>
      </c>
      <c r="AZ84">
        <v>20</v>
      </c>
      <c r="BA84">
        <v>50</v>
      </c>
      <c r="BB84">
        <v>0</v>
      </c>
      <c r="BC84">
        <v>0</v>
      </c>
    </row>
    <row r="85" spans="7:55">
      <c r="G85" t="s">
        <v>127</v>
      </c>
      <c r="H85" s="115">
        <v>79.47</v>
      </c>
      <c r="I85" s="88">
        <v>0.77</v>
      </c>
      <c r="J85" s="88">
        <v>5.85</v>
      </c>
      <c r="K85" s="88">
        <v>0</v>
      </c>
      <c r="L85" s="88">
        <v>4.63</v>
      </c>
      <c r="M85" s="116">
        <v>0</v>
      </c>
      <c r="N85" s="115">
        <v>64.63</v>
      </c>
      <c r="O85" s="88">
        <v>152.61000000000001</v>
      </c>
      <c r="P85" s="88">
        <v>0</v>
      </c>
      <c r="Q85" s="88">
        <v>0</v>
      </c>
      <c r="R85" s="88">
        <v>0</v>
      </c>
      <c r="S85" s="116">
        <v>0</v>
      </c>
      <c r="W85">
        <v>5.26</v>
      </c>
      <c r="X85">
        <v>25.48</v>
      </c>
      <c r="Y85">
        <v>19.3</v>
      </c>
      <c r="Z85">
        <v>4.63</v>
      </c>
      <c r="AA85">
        <v>0.72</v>
      </c>
      <c r="AB85">
        <v>0.36</v>
      </c>
      <c r="AC85">
        <v>0.52</v>
      </c>
      <c r="AD85">
        <v>0.93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2.9</v>
      </c>
      <c r="AL85">
        <v>0.48</v>
      </c>
      <c r="AM85">
        <v>0.48</v>
      </c>
      <c r="AN85">
        <v>25.09</v>
      </c>
      <c r="AO85">
        <v>0</v>
      </c>
      <c r="AP85">
        <v>53.34</v>
      </c>
      <c r="AQ85">
        <v>0</v>
      </c>
      <c r="AR85">
        <v>0</v>
      </c>
      <c r="AS85">
        <v>11.29</v>
      </c>
      <c r="AT85">
        <v>0</v>
      </c>
      <c r="AU85">
        <v>3.79</v>
      </c>
      <c r="AV85">
        <v>0</v>
      </c>
      <c r="AW85">
        <v>18.82</v>
      </c>
      <c r="AX85">
        <v>50</v>
      </c>
      <c r="AY85">
        <v>10</v>
      </c>
      <c r="AZ85">
        <v>20</v>
      </c>
      <c r="BA85">
        <v>50</v>
      </c>
      <c r="BB85">
        <v>0</v>
      </c>
      <c r="BC85">
        <v>0</v>
      </c>
    </row>
    <row r="86" spans="7:55">
      <c r="G86" t="s">
        <v>128</v>
      </c>
      <c r="H86" s="115">
        <v>79.47</v>
      </c>
      <c r="I86" s="88">
        <v>0.77</v>
      </c>
      <c r="J86" s="88">
        <v>5.85</v>
      </c>
      <c r="K86" s="88">
        <v>0</v>
      </c>
      <c r="L86" s="88">
        <v>4.63</v>
      </c>
      <c r="M86" s="116">
        <v>0</v>
      </c>
      <c r="N86" s="115">
        <v>64.63</v>
      </c>
      <c r="O86" s="88">
        <v>152.61000000000001</v>
      </c>
      <c r="P86" s="88">
        <v>0</v>
      </c>
      <c r="Q86" s="88">
        <v>0</v>
      </c>
      <c r="R86" s="88">
        <v>0</v>
      </c>
      <c r="S86" s="116">
        <v>0</v>
      </c>
      <c r="W86">
        <v>5.26</v>
      </c>
      <c r="X86">
        <v>25.48</v>
      </c>
      <c r="Y86">
        <v>19.3</v>
      </c>
      <c r="Z86">
        <v>4.63</v>
      </c>
      <c r="AA86">
        <v>0.72</v>
      </c>
      <c r="AB86">
        <v>0.36</v>
      </c>
      <c r="AC86">
        <v>0.52</v>
      </c>
      <c r="AD86">
        <v>0.93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2.9</v>
      </c>
      <c r="AL86">
        <v>0.48</v>
      </c>
      <c r="AM86">
        <v>0.48</v>
      </c>
      <c r="AN86">
        <v>25.09</v>
      </c>
      <c r="AO86">
        <v>0</v>
      </c>
      <c r="AP86">
        <v>53.34</v>
      </c>
      <c r="AQ86">
        <v>0</v>
      </c>
      <c r="AR86">
        <v>0</v>
      </c>
      <c r="AS86">
        <v>11.29</v>
      </c>
      <c r="AT86">
        <v>0</v>
      </c>
      <c r="AU86">
        <v>3.79</v>
      </c>
      <c r="AV86">
        <v>0</v>
      </c>
      <c r="AW86">
        <v>18.82</v>
      </c>
      <c r="AX86">
        <v>50</v>
      </c>
      <c r="AY86">
        <v>10</v>
      </c>
      <c r="AZ86">
        <v>20</v>
      </c>
      <c r="BA86">
        <v>50</v>
      </c>
      <c r="BB86">
        <v>0</v>
      </c>
      <c r="BC86">
        <v>0</v>
      </c>
    </row>
    <row r="87" spans="7:55">
      <c r="G87" t="s">
        <v>129</v>
      </c>
      <c r="H87" s="115">
        <v>79.47</v>
      </c>
      <c r="I87" s="88">
        <v>0.77</v>
      </c>
      <c r="J87" s="88">
        <v>5.85</v>
      </c>
      <c r="K87" s="88">
        <v>0</v>
      </c>
      <c r="L87" s="88">
        <v>4.63</v>
      </c>
      <c r="M87" s="116">
        <v>0</v>
      </c>
      <c r="N87" s="115">
        <v>64.63</v>
      </c>
      <c r="O87" s="88">
        <v>152.61000000000001</v>
      </c>
      <c r="P87" s="88">
        <v>0</v>
      </c>
      <c r="Q87" s="88">
        <v>0</v>
      </c>
      <c r="R87" s="88">
        <v>0</v>
      </c>
      <c r="S87" s="116">
        <v>0</v>
      </c>
      <c r="W87">
        <v>5.26</v>
      </c>
      <c r="X87">
        <v>25.48</v>
      </c>
      <c r="Y87">
        <v>19.3</v>
      </c>
      <c r="Z87">
        <v>4.63</v>
      </c>
      <c r="AA87">
        <v>0.72</v>
      </c>
      <c r="AB87">
        <v>0.36</v>
      </c>
      <c r="AC87">
        <v>0.52</v>
      </c>
      <c r="AD87">
        <v>0.93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2.9</v>
      </c>
      <c r="AL87">
        <v>0.48</v>
      </c>
      <c r="AM87">
        <v>0.48</v>
      </c>
      <c r="AN87">
        <v>25.09</v>
      </c>
      <c r="AO87">
        <v>0</v>
      </c>
      <c r="AP87">
        <v>53.34</v>
      </c>
      <c r="AQ87">
        <v>0</v>
      </c>
      <c r="AR87">
        <v>0</v>
      </c>
      <c r="AS87">
        <v>11.29</v>
      </c>
      <c r="AT87">
        <v>0</v>
      </c>
      <c r="AU87">
        <v>3.79</v>
      </c>
      <c r="AV87">
        <v>0</v>
      </c>
      <c r="AW87">
        <v>18.82</v>
      </c>
      <c r="AX87">
        <v>50</v>
      </c>
      <c r="AY87">
        <v>10</v>
      </c>
      <c r="AZ87">
        <v>20</v>
      </c>
      <c r="BA87">
        <v>50</v>
      </c>
      <c r="BB87">
        <v>0</v>
      </c>
      <c r="BC87">
        <v>0</v>
      </c>
    </row>
    <row r="88" spans="7:55">
      <c r="G88" t="s">
        <v>130</v>
      </c>
      <c r="H88" s="115">
        <v>79.47</v>
      </c>
      <c r="I88" s="88">
        <v>0.77</v>
      </c>
      <c r="J88" s="88">
        <v>5.85</v>
      </c>
      <c r="K88" s="88">
        <v>0</v>
      </c>
      <c r="L88" s="88">
        <v>4.63</v>
      </c>
      <c r="M88" s="116">
        <v>0</v>
      </c>
      <c r="N88" s="115">
        <v>64.63</v>
      </c>
      <c r="O88" s="88">
        <v>152.61000000000001</v>
      </c>
      <c r="P88" s="88">
        <v>0</v>
      </c>
      <c r="Q88" s="88">
        <v>0</v>
      </c>
      <c r="R88" s="88">
        <v>0</v>
      </c>
      <c r="S88" s="116">
        <v>0</v>
      </c>
      <c r="W88">
        <v>5.26</v>
      </c>
      <c r="X88">
        <v>25.48</v>
      </c>
      <c r="Y88">
        <v>19.3</v>
      </c>
      <c r="Z88">
        <v>4.63</v>
      </c>
      <c r="AA88">
        <v>0.72</v>
      </c>
      <c r="AB88">
        <v>0.36</v>
      </c>
      <c r="AC88">
        <v>0.52</v>
      </c>
      <c r="AD88">
        <v>0.93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2.9</v>
      </c>
      <c r="AL88">
        <v>0.48</v>
      </c>
      <c r="AM88">
        <v>0.48</v>
      </c>
      <c r="AN88">
        <v>25.09</v>
      </c>
      <c r="AO88">
        <v>0</v>
      </c>
      <c r="AP88">
        <v>53.34</v>
      </c>
      <c r="AQ88">
        <v>0</v>
      </c>
      <c r="AR88">
        <v>0</v>
      </c>
      <c r="AS88">
        <v>11.29</v>
      </c>
      <c r="AT88">
        <v>0</v>
      </c>
      <c r="AU88">
        <v>3.79</v>
      </c>
      <c r="AV88">
        <v>0</v>
      </c>
      <c r="AW88">
        <v>18.82</v>
      </c>
      <c r="AX88">
        <v>50</v>
      </c>
      <c r="AY88">
        <v>10</v>
      </c>
      <c r="AZ88">
        <v>20</v>
      </c>
      <c r="BA88">
        <v>50</v>
      </c>
      <c r="BB88">
        <v>0</v>
      </c>
      <c r="BC88">
        <v>0</v>
      </c>
    </row>
    <row r="89" spans="7:55">
      <c r="G89" t="s">
        <v>131</v>
      </c>
      <c r="H89" s="115">
        <v>79.47</v>
      </c>
      <c r="I89" s="88">
        <v>0.77</v>
      </c>
      <c r="J89" s="88">
        <v>5.85</v>
      </c>
      <c r="K89" s="88">
        <v>0</v>
      </c>
      <c r="L89" s="88">
        <v>4.63</v>
      </c>
      <c r="M89" s="116">
        <v>0</v>
      </c>
      <c r="N89" s="115">
        <v>64.63</v>
      </c>
      <c r="O89" s="88">
        <v>152.61000000000001</v>
      </c>
      <c r="P89" s="88">
        <v>0</v>
      </c>
      <c r="Q89" s="88">
        <v>0</v>
      </c>
      <c r="R89" s="88">
        <v>0</v>
      </c>
      <c r="S89" s="116">
        <v>0</v>
      </c>
      <c r="W89">
        <v>5.26</v>
      </c>
      <c r="X89">
        <v>25.48</v>
      </c>
      <c r="Y89">
        <v>19.3</v>
      </c>
      <c r="Z89">
        <v>4.63</v>
      </c>
      <c r="AA89">
        <v>0.72</v>
      </c>
      <c r="AB89">
        <v>0.36</v>
      </c>
      <c r="AC89">
        <v>0.52</v>
      </c>
      <c r="AD89">
        <v>0.93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2.9</v>
      </c>
      <c r="AL89">
        <v>0.48</v>
      </c>
      <c r="AM89">
        <v>0.48</v>
      </c>
      <c r="AN89">
        <v>25.09</v>
      </c>
      <c r="AO89">
        <v>0</v>
      </c>
      <c r="AP89">
        <v>53.34</v>
      </c>
      <c r="AQ89">
        <v>0</v>
      </c>
      <c r="AR89">
        <v>0</v>
      </c>
      <c r="AS89">
        <v>11.29</v>
      </c>
      <c r="AT89">
        <v>0</v>
      </c>
      <c r="AU89">
        <v>3.79</v>
      </c>
      <c r="AV89">
        <v>0</v>
      </c>
      <c r="AW89">
        <v>18.82</v>
      </c>
      <c r="AX89">
        <v>50</v>
      </c>
      <c r="AY89">
        <v>10</v>
      </c>
      <c r="AZ89">
        <v>20</v>
      </c>
      <c r="BA89">
        <v>50</v>
      </c>
      <c r="BB89">
        <v>0</v>
      </c>
      <c r="BC89">
        <v>0</v>
      </c>
    </row>
    <row r="90" spans="7:55">
      <c r="G90" t="s">
        <v>132</v>
      </c>
      <c r="H90" s="115">
        <v>79.47</v>
      </c>
      <c r="I90" s="88">
        <v>0.77</v>
      </c>
      <c r="J90" s="88">
        <v>5.85</v>
      </c>
      <c r="K90" s="88">
        <v>0</v>
      </c>
      <c r="L90" s="88">
        <v>4.63</v>
      </c>
      <c r="M90" s="116">
        <v>0</v>
      </c>
      <c r="N90" s="115">
        <v>64.63</v>
      </c>
      <c r="O90" s="88">
        <v>152.61000000000001</v>
      </c>
      <c r="P90" s="88">
        <v>0</v>
      </c>
      <c r="Q90" s="88">
        <v>0</v>
      </c>
      <c r="R90" s="88">
        <v>0</v>
      </c>
      <c r="S90" s="116">
        <v>0</v>
      </c>
      <c r="W90">
        <v>5.26</v>
      </c>
      <c r="X90">
        <v>25.48</v>
      </c>
      <c r="Y90">
        <v>19.3</v>
      </c>
      <c r="Z90">
        <v>4.63</v>
      </c>
      <c r="AA90">
        <v>0.72</v>
      </c>
      <c r="AB90">
        <v>0.36</v>
      </c>
      <c r="AC90">
        <v>0.52</v>
      </c>
      <c r="AD90">
        <v>0.93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2.9</v>
      </c>
      <c r="AL90">
        <v>0.48</v>
      </c>
      <c r="AM90">
        <v>0.48</v>
      </c>
      <c r="AN90">
        <v>25.09</v>
      </c>
      <c r="AO90">
        <v>0</v>
      </c>
      <c r="AP90">
        <v>53.34</v>
      </c>
      <c r="AQ90">
        <v>0</v>
      </c>
      <c r="AR90">
        <v>0</v>
      </c>
      <c r="AS90">
        <v>11.29</v>
      </c>
      <c r="AT90">
        <v>0</v>
      </c>
      <c r="AU90">
        <v>3.79</v>
      </c>
      <c r="AV90">
        <v>0</v>
      </c>
      <c r="AW90">
        <v>18.82</v>
      </c>
      <c r="AX90">
        <v>50</v>
      </c>
      <c r="AY90">
        <v>10</v>
      </c>
      <c r="AZ90">
        <v>20</v>
      </c>
      <c r="BA90">
        <v>50</v>
      </c>
      <c r="BB90">
        <v>0</v>
      </c>
      <c r="BC90">
        <v>0</v>
      </c>
    </row>
    <row r="91" spans="7:55">
      <c r="G91" t="s">
        <v>133</v>
      </c>
      <c r="H91" s="115">
        <v>76.319999999999993</v>
      </c>
      <c r="I91" s="88">
        <v>0.72</v>
      </c>
      <c r="J91" s="88">
        <v>5.85</v>
      </c>
      <c r="K91" s="88">
        <v>0</v>
      </c>
      <c r="L91" s="88">
        <v>2.9</v>
      </c>
      <c r="M91" s="116">
        <v>0</v>
      </c>
      <c r="N91" s="115">
        <v>244.09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5.26</v>
      </c>
      <c r="X91">
        <v>23.44</v>
      </c>
      <c r="Y91">
        <v>19.3</v>
      </c>
      <c r="Z91">
        <v>2.9</v>
      </c>
      <c r="AA91">
        <v>0.72</v>
      </c>
      <c r="AB91">
        <v>0.36</v>
      </c>
      <c r="AC91">
        <v>0.52</v>
      </c>
      <c r="AD91">
        <v>0.93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2.9</v>
      </c>
      <c r="AL91">
        <v>0.48</v>
      </c>
      <c r="AM91">
        <v>0.48</v>
      </c>
      <c r="AN91">
        <v>24.12</v>
      </c>
      <c r="AO91">
        <v>0</v>
      </c>
      <c r="AP91">
        <v>53.34</v>
      </c>
      <c r="AQ91">
        <v>0</v>
      </c>
      <c r="AR91">
        <v>179.46</v>
      </c>
      <c r="AS91">
        <v>11.29</v>
      </c>
      <c r="AT91">
        <v>60.16</v>
      </c>
      <c r="AU91">
        <v>3.79</v>
      </c>
      <c r="AV91">
        <v>0</v>
      </c>
      <c r="AW91">
        <v>18.82</v>
      </c>
      <c r="AX91">
        <v>50</v>
      </c>
      <c r="AY91">
        <v>10</v>
      </c>
      <c r="AZ91">
        <v>20</v>
      </c>
      <c r="BA91">
        <v>50</v>
      </c>
      <c r="BB91">
        <v>0</v>
      </c>
      <c r="BC91">
        <v>0</v>
      </c>
    </row>
    <row r="92" spans="7:55">
      <c r="G92" t="s">
        <v>134</v>
      </c>
      <c r="H92" s="115">
        <v>76.319999999999993</v>
      </c>
      <c r="I92" s="88">
        <v>0.72</v>
      </c>
      <c r="J92" s="88">
        <v>5.85</v>
      </c>
      <c r="K92" s="88">
        <v>0</v>
      </c>
      <c r="L92" s="88">
        <v>2.9</v>
      </c>
      <c r="M92" s="116">
        <v>0</v>
      </c>
      <c r="N92" s="115">
        <v>244.09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5.26</v>
      </c>
      <c r="X92">
        <v>23.44</v>
      </c>
      <c r="Y92">
        <v>19.3</v>
      </c>
      <c r="Z92">
        <v>2.9</v>
      </c>
      <c r="AA92">
        <v>0.72</v>
      </c>
      <c r="AB92">
        <v>0.36</v>
      </c>
      <c r="AC92">
        <v>0.52</v>
      </c>
      <c r="AD92">
        <v>0.93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2.9</v>
      </c>
      <c r="AL92">
        <v>0.48</v>
      </c>
      <c r="AM92">
        <v>0.48</v>
      </c>
      <c r="AN92">
        <v>24.12</v>
      </c>
      <c r="AO92">
        <v>0</v>
      </c>
      <c r="AP92">
        <v>53.34</v>
      </c>
      <c r="AQ92">
        <v>0</v>
      </c>
      <c r="AR92">
        <v>179.46</v>
      </c>
      <c r="AS92">
        <v>11.29</v>
      </c>
      <c r="AT92">
        <v>60.16</v>
      </c>
      <c r="AU92">
        <v>3.79</v>
      </c>
      <c r="AV92">
        <v>0</v>
      </c>
      <c r="AW92">
        <v>18.82</v>
      </c>
      <c r="AX92">
        <v>50</v>
      </c>
      <c r="AY92">
        <v>10</v>
      </c>
      <c r="AZ92">
        <v>20</v>
      </c>
      <c r="BA92">
        <v>50</v>
      </c>
      <c r="BB92">
        <v>0</v>
      </c>
      <c r="BC92">
        <v>0</v>
      </c>
    </row>
    <row r="93" spans="7:55">
      <c r="G93" t="s">
        <v>135</v>
      </c>
      <c r="H93" s="115">
        <v>76.319999999999993</v>
      </c>
      <c r="I93" s="88">
        <v>0.72</v>
      </c>
      <c r="J93" s="88">
        <v>5.85</v>
      </c>
      <c r="K93" s="88">
        <v>0</v>
      </c>
      <c r="L93" s="88">
        <v>2.9</v>
      </c>
      <c r="M93" s="116">
        <v>0</v>
      </c>
      <c r="N93" s="115">
        <v>244.09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5.26</v>
      </c>
      <c r="X93">
        <v>23.44</v>
      </c>
      <c r="Y93">
        <v>19.3</v>
      </c>
      <c r="Z93">
        <v>2.9</v>
      </c>
      <c r="AA93">
        <v>0.72</v>
      </c>
      <c r="AB93">
        <v>0.36</v>
      </c>
      <c r="AC93">
        <v>0.52</v>
      </c>
      <c r="AD93">
        <v>0.93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2.9</v>
      </c>
      <c r="AL93">
        <v>0.48</v>
      </c>
      <c r="AM93">
        <v>0.48</v>
      </c>
      <c r="AN93">
        <v>24.12</v>
      </c>
      <c r="AO93">
        <v>0</v>
      </c>
      <c r="AP93">
        <v>53.34</v>
      </c>
      <c r="AQ93">
        <v>0</v>
      </c>
      <c r="AR93">
        <v>179.46</v>
      </c>
      <c r="AS93">
        <v>11.29</v>
      </c>
      <c r="AT93">
        <v>60.16</v>
      </c>
      <c r="AU93">
        <v>3.79</v>
      </c>
      <c r="AV93">
        <v>0</v>
      </c>
      <c r="AW93">
        <v>18.82</v>
      </c>
      <c r="AX93">
        <v>50</v>
      </c>
      <c r="AY93">
        <v>10</v>
      </c>
      <c r="AZ93">
        <v>20</v>
      </c>
      <c r="BA93">
        <v>50</v>
      </c>
      <c r="BB93">
        <v>0</v>
      </c>
      <c r="BC93">
        <v>0</v>
      </c>
    </row>
    <row r="94" spans="7:55">
      <c r="G94" t="s">
        <v>136</v>
      </c>
      <c r="H94" s="115">
        <v>76.319999999999993</v>
      </c>
      <c r="I94" s="88">
        <v>0.72</v>
      </c>
      <c r="J94" s="88">
        <v>5.85</v>
      </c>
      <c r="K94" s="88">
        <v>0</v>
      </c>
      <c r="L94" s="88">
        <v>2.9</v>
      </c>
      <c r="M94" s="116">
        <v>0</v>
      </c>
      <c r="N94" s="115">
        <v>244.09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5.26</v>
      </c>
      <c r="X94">
        <v>23.44</v>
      </c>
      <c r="Y94">
        <v>19.3</v>
      </c>
      <c r="Z94">
        <v>2.9</v>
      </c>
      <c r="AA94">
        <v>0.72</v>
      </c>
      <c r="AB94">
        <v>0.36</v>
      </c>
      <c r="AC94">
        <v>0.52</v>
      </c>
      <c r="AD94">
        <v>0.93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2.9</v>
      </c>
      <c r="AL94">
        <v>0.48</v>
      </c>
      <c r="AM94">
        <v>0.48</v>
      </c>
      <c r="AN94">
        <v>24.12</v>
      </c>
      <c r="AO94">
        <v>0</v>
      </c>
      <c r="AP94">
        <v>53.34</v>
      </c>
      <c r="AQ94">
        <v>0</v>
      </c>
      <c r="AR94">
        <v>179.46</v>
      </c>
      <c r="AS94">
        <v>11.29</v>
      </c>
      <c r="AT94">
        <v>60.16</v>
      </c>
      <c r="AU94">
        <v>3.79</v>
      </c>
      <c r="AV94">
        <v>0</v>
      </c>
      <c r="AW94">
        <v>18.82</v>
      </c>
      <c r="AX94">
        <v>50</v>
      </c>
      <c r="AY94">
        <v>10</v>
      </c>
      <c r="AZ94">
        <v>20</v>
      </c>
      <c r="BA94">
        <v>50</v>
      </c>
      <c r="BB94">
        <v>0</v>
      </c>
      <c r="BC94">
        <v>0</v>
      </c>
    </row>
    <row r="95" spans="7:55">
      <c r="G95" t="s">
        <v>137</v>
      </c>
      <c r="H95" s="115">
        <v>76.319999999999993</v>
      </c>
      <c r="I95" s="88">
        <v>0.72</v>
      </c>
      <c r="J95" s="88">
        <v>5.85</v>
      </c>
      <c r="K95" s="88">
        <v>0</v>
      </c>
      <c r="L95" s="88">
        <v>2.9</v>
      </c>
      <c r="M95" s="116">
        <v>0</v>
      </c>
      <c r="N95" s="115">
        <v>244.09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5.26</v>
      </c>
      <c r="X95">
        <v>23.44</v>
      </c>
      <c r="Y95">
        <v>19.3</v>
      </c>
      <c r="Z95">
        <v>2.9</v>
      </c>
      <c r="AA95">
        <v>0.72</v>
      </c>
      <c r="AB95">
        <v>0.36</v>
      </c>
      <c r="AC95">
        <v>0.52</v>
      </c>
      <c r="AD95">
        <v>0.93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2.9</v>
      </c>
      <c r="AL95">
        <v>0.48</v>
      </c>
      <c r="AM95">
        <v>0.48</v>
      </c>
      <c r="AN95">
        <v>24.12</v>
      </c>
      <c r="AO95">
        <v>0</v>
      </c>
      <c r="AP95">
        <v>53.34</v>
      </c>
      <c r="AQ95">
        <v>0</v>
      </c>
      <c r="AR95">
        <v>179.46</v>
      </c>
      <c r="AS95">
        <v>11.29</v>
      </c>
      <c r="AT95">
        <v>60.16</v>
      </c>
      <c r="AU95">
        <v>3.79</v>
      </c>
      <c r="AV95">
        <v>0</v>
      </c>
      <c r="AW95">
        <v>18.82</v>
      </c>
      <c r="AX95">
        <v>50</v>
      </c>
      <c r="AY95">
        <v>10</v>
      </c>
      <c r="AZ95">
        <v>20</v>
      </c>
      <c r="BA95">
        <v>50</v>
      </c>
      <c r="BB95">
        <v>0</v>
      </c>
      <c r="BC95">
        <v>0</v>
      </c>
    </row>
    <row r="96" spans="7:55">
      <c r="G96" t="s">
        <v>138</v>
      </c>
      <c r="H96" s="115">
        <v>76.319999999999993</v>
      </c>
      <c r="I96" s="88">
        <v>0.72</v>
      </c>
      <c r="J96" s="88">
        <v>5.85</v>
      </c>
      <c r="K96" s="88">
        <v>0</v>
      </c>
      <c r="L96" s="88">
        <v>2.9</v>
      </c>
      <c r="M96" s="116">
        <v>0</v>
      </c>
      <c r="N96" s="115">
        <v>244.09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5.26</v>
      </c>
      <c r="X96">
        <v>23.44</v>
      </c>
      <c r="Y96">
        <v>19.3</v>
      </c>
      <c r="Z96">
        <v>2.9</v>
      </c>
      <c r="AA96">
        <v>0.72</v>
      </c>
      <c r="AB96">
        <v>0.36</v>
      </c>
      <c r="AC96">
        <v>0.52</v>
      </c>
      <c r="AD96">
        <v>0.93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2.9</v>
      </c>
      <c r="AL96">
        <v>0.48</v>
      </c>
      <c r="AM96">
        <v>0.48</v>
      </c>
      <c r="AN96">
        <v>24.12</v>
      </c>
      <c r="AO96">
        <v>0</v>
      </c>
      <c r="AP96">
        <v>53.34</v>
      </c>
      <c r="AQ96">
        <v>0</v>
      </c>
      <c r="AR96">
        <v>179.46</v>
      </c>
      <c r="AS96">
        <v>11.29</v>
      </c>
      <c r="AT96">
        <v>60.16</v>
      </c>
      <c r="AU96">
        <v>3.79</v>
      </c>
      <c r="AV96">
        <v>0</v>
      </c>
      <c r="AW96">
        <v>18.82</v>
      </c>
      <c r="AX96">
        <v>50</v>
      </c>
      <c r="AY96">
        <v>10</v>
      </c>
      <c r="AZ96">
        <v>20</v>
      </c>
      <c r="BA96">
        <v>50</v>
      </c>
      <c r="BB96">
        <v>0</v>
      </c>
      <c r="BC96">
        <v>0</v>
      </c>
    </row>
    <row r="97" spans="1:133">
      <c r="G97" t="s">
        <v>139</v>
      </c>
      <c r="H97" s="115">
        <v>76.319999999999993</v>
      </c>
      <c r="I97" s="88">
        <v>0.72</v>
      </c>
      <c r="J97" s="88">
        <v>5.85</v>
      </c>
      <c r="K97" s="88">
        <v>0</v>
      </c>
      <c r="L97" s="88">
        <v>2.9</v>
      </c>
      <c r="M97" s="116">
        <v>0</v>
      </c>
      <c r="N97" s="115">
        <v>244.09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5.26</v>
      </c>
      <c r="X97">
        <v>23.44</v>
      </c>
      <c r="Y97">
        <v>19.3</v>
      </c>
      <c r="Z97">
        <v>2.9</v>
      </c>
      <c r="AA97">
        <v>0.72</v>
      </c>
      <c r="AB97">
        <v>0.36</v>
      </c>
      <c r="AC97">
        <v>0.52</v>
      </c>
      <c r="AD97">
        <v>0.93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2.9</v>
      </c>
      <c r="AL97">
        <v>0.48</v>
      </c>
      <c r="AM97">
        <v>0.48</v>
      </c>
      <c r="AN97">
        <v>24.12</v>
      </c>
      <c r="AO97">
        <v>0</v>
      </c>
      <c r="AP97">
        <v>53.34</v>
      </c>
      <c r="AQ97">
        <v>0</v>
      </c>
      <c r="AR97">
        <v>179.46</v>
      </c>
      <c r="AS97">
        <v>11.29</v>
      </c>
      <c r="AT97">
        <v>60.16</v>
      </c>
      <c r="AU97">
        <v>3.79</v>
      </c>
      <c r="AV97">
        <v>0</v>
      </c>
      <c r="AW97">
        <v>18.82</v>
      </c>
      <c r="AX97">
        <v>50</v>
      </c>
      <c r="AY97">
        <v>10</v>
      </c>
      <c r="AZ97">
        <v>20</v>
      </c>
      <c r="BA97">
        <v>50</v>
      </c>
      <c r="BB97">
        <v>0</v>
      </c>
      <c r="BC97">
        <v>0</v>
      </c>
    </row>
    <row r="98" spans="1:133">
      <c r="G98" t="s">
        <v>140</v>
      </c>
      <c r="H98" s="115">
        <v>76.319999999999993</v>
      </c>
      <c r="I98" s="88">
        <v>0.72</v>
      </c>
      <c r="J98" s="88">
        <v>5.85</v>
      </c>
      <c r="K98" s="88">
        <v>0</v>
      </c>
      <c r="L98" s="88">
        <v>2.9</v>
      </c>
      <c r="M98" s="116">
        <v>0</v>
      </c>
      <c r="N98" s="115">
        <v>244.09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5.26</v>
      </c>
      <c r="X98">
        <v>23.44</v>
      </c>
      <c r="Y98">
        <v>19.3</v>
      </c>
      <c r="Z98">
        <v>2.9</v>
      </c>
      <c r="AA98">
        <v>0.72</v>
      </c>
      <c r="AB98">
        <v>0.36</v>
      </c>
      <c r="AC98">
        <v>0.52</v>
      </c>
      <c r="AD98">
        <v>0.93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2.9</v>
      </c>
      <c r="AL98">
        <v>0.48</v>
      </c>
      <c r="AM98">
        <v>0.48</v>
      </c>
      <c r="AN98">
        <v>24.12</v>
      </c>
      <c r="AO98">
        <v>0</v>
      </c>
      <c r="AP98">
        <v>53.34</v>
      </c>
      <c r="AQ98">
        <v>0</v>
      </c>
      <c r="AR98">
        <v>179.46</v>
      </c>
      <c r="AS98">
        <v>11.29</v>
      </c>
      <c r="AT98">
        <v>60.16</v>
      </c>
      <c r="AU98">
        <v>3.79</v>
      </c>
      <c r="AV98">
        <v>0</v>
      </c>
      <c r="AW98">
        <v>18.82</v>
      </c>
      <c r="AX98">
        <v>50</v>
      </c>
      <c r="AY98">
        <v>10</v>
      </c>
      <c r="AZ98">
        <v>20</v>
      </c>
      <c r="BA98">
        <v>50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3.2489324999999987</v>
      </c>
      <c r="I99" s="111">
        <f t="shared" ref="I99:BU99" si="1">SUM(I3:I98)/4000</f>
        <v>0.32538749999999994</v>
      </c>
      <c r="J99" s="111">
        <f t="shared" si="1"/>
        <v>0.14046000000000008</v>
      </c>
      <c r="K99" s="111">
        <f t="shared" si="1"/>
        <v>0</v>
      </c>
      <c r="L99" s="111">
        <f t="shared" si="1"/>
        <v>7.8249999999999986E-2</v>
      </c>
      <c r="M99" s="111">
        <f t="shared" si="1"/>
        <v>0</v>
      </c>
      <c r="N99" s="110">
        <f t="shared" si="1"/>
        <v>5.1206400000000087</v>
      </c>
      <c r="O99" s="111">
        <f t="shared" si="1"/>
        <v>4.4488800000000053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0.12629999999999991</v>
      </c>
      <c r="X99">
        <f t="shared" si="1"/>
        <v>0.54726000000000019</v>
      </c>
      <c r="Y99">
        <f t="shared" si="1"/>
        <v>0.46319999999999922</v>
      </c>
      <c r="Z99">
        <f t="shared" si="1"/>
        <v>7.8249999999999986E-2</v>
      </c>
      <c r="AA99">
        <f t="shared" si="1"/>
        <v>1.756000000000002E-2</v>
      </c>
      <c r="AB99">
        <f t="shared" si="1"/>
        <v>8.6399999999999914E-3</v>
      </c>
      <c r="AC99">
        <f t="shared" si="1"/>
        <v>1.2480000000000022E-2</v>
      </c>
      <c r="AD99">
        <f t="shared" si="1"/>
        <v>2.2320000000000041E-2</v>
      </c>
      <c r="AE99">
        <f t="shared" si="1"/>
        <v>1.7980000000000024E-2</v>
      </c>
      <c r="AF99">
        <f t="shared" si="1"/>
        <v>2.3399999999999997E-2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6.9600000000000037E-2</v>
      </c>
      <c r="AL99">
        <f t="shared" si="1"/>
        <v>1.1519999999999983E-2</v>
      </c>
      <c r="AM99">
        <f t="shared" si="1"/>
        <v>1.1519999999999983E-2</v>
      </c>
      <c r="AN99">
        <f t="shared" si="1"/>
        <v>0.59148999999999918</v>
      </c>
      <c r="AO99">
        <f t="shared" si="1"/>
        <v>0.70203750000000009</v>
      </c>
      <c r="AP99">
        <f t="shared" si="1"/>
        <v>0.32004000000000005</v>
      </c>
      <c r="AQ99">
        <f t="shared" si="1"/>
        <v>3.0939599999999996</v>
      </c>
      <c r="AR99">
        <f t="shared" si="1"/>
        <v>1.4356800000000001</v>
      </c>
      <c r="AS99">
        <f t="shared" si="1"/>
        <v>0.27095999999999965</v>
      </c>
      <c r="AT99">
        <f t="shared" si="1"/>
        <v>0.48128000000000021</v>
      </c>
      <c r="AU99">
        <f t="shared" si="1"/>
        <v>9.096000000000011E-2</v>
      </c>
      <c r="AV99">
        <f t="shared" si="1"/>
        <v>1.1049599999999995</v>
      </c>
      <c r="AW99">
        <f t="shared" si="1"/>
        <v>0.45167999999999969</v>
      </c>
      <c r="AX99">
        <f t="shared" si="1"/>
        <v>1.2</v>
      </c>
      <c r="AY99">
        <f t="shared" si="1"/>
        <v>0.24</v>
      </c>
      <c r="AZ99">
        <f t="shared" si="1"/>
        <v>0.48</v>
      </c>
      <c r="BA99">
        <f t="shared" si="1"/>
        <v>0.4</v>
      </c>
      <c r="BB99">
        <f t="shared" si="1"/>
        <v>0.71728500000000017</v>
      </c>
      <c r="BC99">
        <f t="shared" si="1"/>
        <v>0.3074075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2022-12-02T08:02:31Z</dcterms:modified>
</cp:coreProperties>
</file>